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648" windowWidth="15996" windowHeight="7296"/>
  </bookViews>
  <sheets>
    <sheet name="Teacher Schedules" sheetId="2" r:id="rId1"/>
    <sheet name="Drop Down Menues" sheetId="3" r:id="rId2"/>
    <sheet name="Sheet1" sheetId="4" r:id="rId3"/>
  </sheets>
  <definedNames>
    <definedName name="Minutes">'Teacher Schedules'!#REF!</definedName>
    <definedName name="_xlnm.Print_Area" localSheetId="0">'Teacher Schedules'!$A$1:$AA$131</definedName>
    <definedName name="Program">'Teacher Schedules'!#REF!</definedName>
    <definedName name="Programs">'Teacher Schedules'!#REF!</definedName>
    <definedName name="TypeofSchedule">#REF!</definedName>
  </definedNames>
  <calcPr calcId="145621"/>
</workbook>
</file>

<file path=xl/calcChain.xml><?xml version="1.0" encoding="utf-8"?>
<calcChain xmlns="http://schemas.openxmlformats.org/spreadsheetml/2006/main">
  <c r="P82" i="2" l="1"/>
  <c r="E82" i="2"/>
  <c r="P80" i="2"/>
  <c r="E80" i="2"/>
  <c r="E96" i="2" l="1"/>
  <c r="AA68" i="2" l="1"/>
  <c r="E110" i="2"/>
  <c r="E108" i="2"/>
  <c r="E106" i="2"/>
  <c r="E104" i="2"/>
  <c r="E102" i="2"/>
  <c r="E100" i="2"/>
  <c r="E98" i="2"/>
  <c r="U88" i="2"/>
  <c r="V68" i="2" l="1"/>
  <c r="Q68" i="2"/>
  <c r="L68" i="2"/>
  <c r="G68" i="2"/>
  <c r="Y21" i="2"/>
  <c r="Q110" i="2" s="1"/>
  <c r="Y19" i="2"/>
  <c r="Q108" i="2" s="1"/>
  <c r="Y17" i="2"/>
  <c r="Q106" i="2" s="1"/>
  <c r="Y15" i="2"/>
  <c r="Q104" i="2" s="1"/>
  <c r="Y13" i="2"/>
  <c r="Q102" i="2" s="1"/>
  <c r="Y11" i="2"/>
  <c r="Q100" i="2" s="1"/>
  <c r="Y9" i="2"/>
  <c r="Q98" i="2" s="1"/>
  <c r="Y7" i="2"/>
  <c r="Q96" i="2" s="1"/>
  <c r="Q112" i="2" l="1"/>
  <c r="Z69" i="2"/>
  <c r="AA7" i="2"/>
  <c r="T96" i="2" s="1"/>
  <c r="AA9" i="2"/>
  <c r="T98" i="2" s="1"/>
  <c r="AA11" i="2"/>
  <c r="T100" i="2" s="1"/>
  <c r="AA13" i="2"/>
  <c r="T102" i="2" s="1"/>
  <c r="AA15" i="2"/>
  <c r="T104" i="2" s="1"/>
  <c r="AA17" i="2"/>
  <c r="T106" i="2" s="1"/>
  <c r="AA19" i="2"/>
  <c r="T108" i="2" s="1"/>
  <c r="AA21" i="2"/>
  <c r="T110" i="2" s="1"/>
  <c r="Y22" i="2"/>
  <c r="U86" i="2" s="1"/>
  <c r="U90" i="2" l="1"/>
  <c r="I86" i="2"/>
  <c r="I90" i="2" s="1"/>
  <c r="L90" i="2" s="1"/>
  <c r="T112" i="2"/>
  <c r="AA22" i="2"/>
</calcChain>
</file>

<file path=xl/sharedStrings.xml><?xml version="1.0" encoding="utf-8"?>
<sst xmlns="http://schemas.openxmlformats.org/spreadsheetml/2006/main" count="250" uniqueCount="111">
  <si>
    <t>For Employees Supported by Multiple Cost Objectives</t>
  </si>
  <si>
    <t>Substitute System of Time-and-Effort Schedule</t>
  </si>
  <si>
    <t>Name of Employee</t>
  </si>
  <si>
    <t>Program</t>
  </si>
  <si>
    <t>Minutes</t>
  </si>
  <si>
    <t>%</t>
  </si>
  <si>
    <t>Position Title</t>
  </si>
  <si>
    <t>A</t>
  </si>
  <si>
    <t>District/Campus(s)</t>
  </si>
  <si>
    <t>B</t>
  </si>
  <si>
    <t>Schedule for Certification Period</t>
  </si>
  <si>
    <t>C</t>
  </si>
  <si>
    <t>Complete the fields above. In the program table to the right, select programs from the dropdown lists in fields A-E. Programs not included on the dropdown list may be typed into fields F-G.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</si>
  <si>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D</t>
  </si>
  <si>
    <t>E</t>
  </si>
  <si>
    <t>F</t>
  </si>
  <si>
    <t>G</t>
  </si>
  <si>
    <t>H</t>
  </si>
  <si>
    <t>TOTAL MINUTES/TOTAL PERCENTAGE OF TIME:</t>
  </si>
  <si>
    <t>Monday</t>
  </si>
  <si>
    <t>Tuesday</t>
  </si>
  <si>
    <t>Wednesday</t>
  </si>
  <si>
    <t>Thursday</t>
  </si>
  <si>
    <t>Friday</t>
  </si>
  <si>
    <t>Minutes:</t>
  </si>
  <si>
    <t>Activity:</t>
  </si>
  <si>
    <t>Program:</t>
  </si>
  <si>
    <t>Lunch Break</t>
  </si>
  <si>
    <t>Programs</t>
  </si>
  <si>
    <t>84.027 – Special Education—Grants to States (IDEA, Part B)</t>
  </si>
  <si>
    <t>84.041 – Impact Aid</t>
  </si>
  <si>
    <t>84.042 – TRIO—Student Support Services</t>
  </si>
  <si>
    <t>84.044 – TRIO—Talent Search</t>
  </si>
  <si>
    <t>84.047 – TRIO—Upward Bound</t>
  </si>
  <si>
    <t>84.066 – TRIO—Educational Opportunity Centers</t>
  </si>
  <si>
    <t>84.126 – Rehabilitation Services—Vocational Rehabilitation Grants to States</t>
  </si>
  <si>
    <t>84.173 – Special Education—Preschool Grants (IDEA Preschool)</t>
  </si>
  <si>
    <t>84.181 – Special Education—Grants for Infants and Families</t>
  </si>
  <si>
    <t>84.186 – Safe and Drug-Free Schools and Communities— State Grants</t>
  </si>
  <si>
    <t>84.217 – TRIO—McNair Post-Baccalaureate Achievement</t>
  </si>
  <si>
    <t>84.287 – Twenty-First Century Community Learning Centers</t>
  </si>
  <si>
    <t>84.298 – State Grants for Innovative Programs</t>
  </si>
  <si>
    <t>84.318 – Education Technology State Grants</t>
  </si>
  <si>
    <t>84.365 – English Language Acquisition Grants</t>
  </si>
  <si>
    <t>84.366 – Mathematics and Science Partnerships</t>
  </si>
  <si>
    <t>84.367 – Improving Teacher Quality State Grants</t>
  </si>
  <si>
    <t>84.377 – School Improvement Grants</t>
  </si>
  <si>
    <t>84.401 – Impact Aid – School Construction, Recovery Act</t>
  </si>
  <si>
    <t>84.404 – Impact Aid – School Construction Formula Grant, Recovery Act</t>
  </si>
  <si>
    <t>84.410 – Education Jobs Fund</t>
  </si>
  <si>
    <t>Substitute System of Time-and-Effort Certificate</t>
  </si>
  <si>
    <t>In order to complete this Substitute System of Time-and Effort Certificate (Certificate), first complete the Substitute System of Time-and-Effort Schedule (Schedule). Once the Schedule is completed, enter the Total Numbers of Hours Worked in the Week and the Total Number of Lunch Hours in the Week in the designated field and enter the applicable Fund Code for each program.  Please ensure that both the employee and supervisor sign and date the certificate.  All other fields are automatically populated from the Schedule.</t>
  </si>
  <si>
    <t>Complete this Certificate for each employee based on the established employee schedule. This sample is based on a weekly schedule.</t>
  </si>
  <si>
    <t>Total Number of Hours Worked in the Week:</t>
  </si>
  <si>
    <t>Total Number of Minutes Worked in the Week:</t>
  </si>
  <si>
    <t>Total Number of Lunch Hours in the Week:</t>
  </si>
  <si>
    <t>Total Number of Lunch Minutes in the Week:</t>
  </si>
  <si>
    <t>Total Hours:</t>
  </si>
  <si>
    <t>x 60 =</t>
  </si>
  <si>
    <t>(a)</t>
  </si>
  <si>
    <t>Total Minutes:</t>
  </si>
  <si>
    <t>(b)</t>
  </si>
  <si>
    <t>Fund Code</t>
  </si>
  <si>
    <t># of Minutes Worked in Week</t>
  </si>
  <si>
    <t>Distribution of Time (%)</t>
  </si>
  <si>
    <t>NOTE: Any significant deviations from an employee's established schedule (i.e., a difference from the certified schedule of 10% or greater) requires that the employee submit an updated certification. Please ensure that Total Hours (a)  match with the Total Minutes (b).</t>
  </si>
  <si>
    <t>I certify that I performed work consistent with the attached schedule and as distributed in the above percentages during the certification period.</t>
  </si>
  <si>
    <t>Signature of Employee</t>
  </si>
  <si>
    <t>Date</t>
  </si>
  <si>
    <t>I certify that I have firsthand knowledge that the above employee performed work consistent with the attached schedule and as distributed in the above percentages during the certification period.</t>
  </si>
  <si>
    <t>Name of Supervisor</t>
  </si>
  <si>
    <t>Signature of Supervisor</t>
  </si>
  <si>
    <t>84.173 – Special Education SSA - (IDEA, Part B Preschool)</t>
  </si>
  <si>
    <t>State - Special Education SSA (23)</t>
  </si>
  <si>
    <t>93.600 -- Head Start</t>
  </si>
  <si>
    <t>Comanche ISD</t>
  </si>
  <si>
    <t>313 – Special Education SSA - (IDEA, Part B) 84.027</t>
  </si>
  <si>
    <r>
      <rPr>
        <b/>
        <sz val="12"/>
        <color rgb="FFFF0000"/>
        <rFont val="Calibri"/>
        <family val="2"/>
      </rPr>
      <t>211</t>
    </r>
    <r>
      <rPr>
        <sz val="12"/>
        <color rgb="FF000000"/>
        <rFont val="Calibri"/>
        <family val="2"/>
      </rPr>
      <t>-Title I Grants to Local Educational Agencies (84.010)</t>
    </r>
  </si>
  <si>
    <r>
      <rPr>
        <b/>
        <sz val="12"/>
        <color rgb="FFFF0000"/>
        <rFont val="Calibri"/>
        <family val="2"/>
      </rPr>
      <t>212</t>
    </r>
    <r>
      <rPr>
        <sz val="12"/>
        <color rgb="FF000000"/>
        <rFont val="Calibri"/>
        <family val="2"/>
      </rPr>
      <t xml:space="preserve"> – Migrant Education—State Grant Program (84.011)</t>
    </r>
  </si>
  <si>
    <r>
      <rPr>
        <b/>
        <sz val="12"/>
        <color rgb="FFFF0000"/>
        <rFont val="Calibri"/>
        <family val="2"/>
      </rPr>
      <t>244</t>
    </r>
    <r>
      <rPr>
        <sz val="12"/>
        <color rgb="FF000000"/>
        <rFont val="Calibri"/>
        <family val="2"/>
      </rPr>
      <t xml:space="preserve"> – Carl Perkins Grant 84.048</t>
    </r>
  </si>
  <si>
    <r>
      <rPr>
        <b/>
        <sz val="12"/>
        <color rgb="FFFF0000"/>
        <rFont val="Calibri"/>
        <family val="2"/>
      </rPr>
      <t>270</t>
    </r>
    <r>
      <rPr>
        <sz val="12"/>
        <color rgb="FFFF0000"/>
        <rFont val="Calibri"/>
        <family val="2"/>
      </rPr>
      <t xml:space="preserve"> </t>
    </r>
    <r>
      <rPr>
        <sz val="12"/>
        <color rgb="FF000000"/>
        <rFont val="Calibri"/>
        <family val="2"/>
      </rPr>
      <t xml:space="preserve"> – ESEA, Title VI, Part B - Rual and Low Income Program (84.358)</t>
    </r>
  </si>
  <si>
    <r>
      <rPr>
        <b/>
        <sz val="12"/>
        <color rgb="FFFF0000"/>
        <rFont val="Calibri"/>
        <family val="2"/>
      </rPr>
      <t>255</t>
    </r>
    <r>
      <rPr>
        <sz val="12"/>
        <color rgb="FF000000"/>
        <rFont val="Calibri"/>
        <family val="2"/>
      </rPr>
      <t xml:space="preserve"> – Title II, Part A 84.367</t>
    </r>
  </si>
  <si>
    <r>
      <rPr>
        <b/>
        <sz val="12"/>
        <color rgb="FFFF0000"/>
        <rFont val="Calibri"/>
        <family val="2"/>
      </rPr>
      <t>199 (25)</t>
    </r>
    <r>
      <rPr>
        <sz val="12"/>
        <color rgb="FF000000"/>
        <rFont val="Calibri"/>
        <family val="2"/>
      </rPr>
      <t xml:space="preserve"> -State - Bilingual Education</t>
    </r>
  </si>
  <si>
    <r>
      <rPr>
        <b/>
        <sz val="12"/>
        <color rgb="FFFF0000"/>
        <rFont val="Calibri"/>
        <family val="2"/>
      </rPr>
      <t>199 (24 &amp; 30)</t>
    </r>
    <r>
      <rPr>
        <sz val="12"/>
        <color rgb="FF000000"/>
        <rFont val="Calibri"/>
        <family val="2"/>
      </rPr>
      <t xml:space="preserve"> State - Compensatory Education </t>
    </r>
  </si>
  <si>
    <r>
      <rPr>
        <b/>
        <sz val="12"/>
        <color rgb="FFFF0000"/>
        <rFont val="Calibri"/>
        <family val="2"/>
      </rPr>
      <t>199 (21)</t>
    </r>
    <r>
      <rPr>
        <sz val="12"/>
        <color rgb="FF000000"/>
        <rFont val="Calibri"/>
        <family val="2"/>
      </rPr>
      <t xml:space="preserve"> State - Gifted &amp; Talented </t>
    </r>
  </si>
  <si>
    <r>
      <rPr>
        <b/>
        <sz val="12"/>
        <color rgb="FFFF0000"/>
        <rFont val="Calibri"/>
        <family val="2"/>
      </rPr>
      <t xml:space="preserve">199 (31) </t>
    </r>
    <r>
      <rPr>
        <sz val="12"/>
        <color rgb="FF000000"/>
        <rFont val="Calibri"/>
        <family val="2"/>
      </rPr>
      <t xml:space="preserve">State - High School Allotment </t>
    </r>
  </si>
  <si>
    <r>
      <rPr>
        <b/>
        <sz val="12"/>
        <color rgb="FFFF0000"/>
        <rFont val="Calibri"/>
        <family val="2"/>
      </rPr>
      <t>199 (32)</t>
    </r>
    <r>
      <rPr>
        <sz val="12"/>
        <color rgb="FF000000"/>
        <rFont val="Calibri"/>
        <family val="2"/>
      </rPr>
      <t xml:space="preserve"> State - Pre-School </t>
    </r>
  </si>
  <si>
    <r>
      <rPr>
        <b/>
        <sz val="12"/>
        <color rgb="FFFF0000"/>
        <rFont val="Calibri"/>
        <family val="2"/>
      </rPr>
      <t>199 (11)</t>
    </r>
    <r>
      <rPr>
        <sz val="12"/>
        <color rgb="FF000000"/>
        <rFont val="Calibri"/>
        <family val="2"/>
      </rPr>
      <t xml:space="preserve"> State - Regular Education Program </t>
    </r>
  </si>
  <si>
    <r>
      <rPr>
        <b/>
        <sz val="12"/>
        <color rgb="FFFF0000"/>
        <rFont val="Calibri"/>
        <family val="2"/>
      </rPr>
      <t>199 (23)</t>
    </r>
    <r>
      <rPr>
        <sz val="12"/>
        <color rgb="FF000000"/>
        <rFont val="Calibri"/>
        <family val="2"/>
      </rPr>
      <t xml:space="preserve"> State - Special Education </t>
    </r>
  </si>
  <si>
    <r>
      <rPr>
        <b/>
        <sz val="12"/>
        <color rgb="FFFF0000"/>
        <rFont val="Calibri"/>
        <family val="2"/>
      </rPr>
      <t>199 (22)</t>
    </r>
    <r>
      <rPr>
        <sz val="12"/>
        <color rgb="FF000000"/>
        <rFont val="Calibri"/>
        <family val="2"/>
      </rPr>
      <t xml:space="preserve"> State - Career &amp; Technology</t>
    </r>
  </si>
  <si>
    <t xml:space="preserve">199 (11) State - Regular Education Program </t>
  </si>
  <si>
    <t xml:space="preserve">199 (21) State - Gifted &amp; Talented </t>
  </si>
  <si>
    <t xml:space="preserve">199 (23) State - Special Education </t>
  </si>
  <si>
    <t xml:space="preserve"> </t>
  </si>
  <si>
    <t>212 – Migrant Education—State Grant Program (84.011)</t>
  </si>
  <si>
    <t xml:space="preserve">199 (24 &amp; 30) State - Compensatory Education </t>
  </si>
  <si>
    <r>
      <rPr>
        <b/>
        <sz val="12"/>
        <color rgb="FFFF0000"/>
        <rFont val="Calibri"/>
        <family val="2"/>
      </rPr>
      <t>240</t>
    </r>
    <r>
      <rPr>
        <sz val="12"/>
        <color rgb="FF000000"/>
        <rFont val="Calibri"/>
        <family val="2"/>
      </rPr>
      <t xml:space="preserve"> - National School Lunch &amp; Breakfast Program </t>
    </r>
  </si>
  <si>
    <t>1st Semester</t>
  </si>
  <si>
    <t>Jane Doe</t>
  </si>
  <si>
    <t>1st Grade Teacher</t>
  </si>
  <si>
    <t>Comanche Elementary</t>
  </si>
  <si>
    <t>211-Title I Grants to Local Educational Agencies (84.010)</t>
  </si>
  <si>
    <t>199 (25) -State - Bilingual Education</t>
  </si>
  <si>
    <t>1st Grade Reading</t>
  </si>
  <si>
    <t>1st Grade Math</t>
  </si>
  <si>
    <t>1st Grade Science</t>
  </si>
  <si>
    <t>1st Grade SS</t>
  </si>
  <si>
    <t>1st Grade Writing</t>
  </si>
  <si>
    <t>Conference</t>
  </si>
  <si>
    <t>RTI Math</t>
  </si>
  <si>
    <t>Curtis Stahnke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</si>
</sst>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mmmm\ d\,\ yyyy;@"/>
    <numFmt numFmtId="165" formatCode="m/d/yy\ h:mm\ \a;@"/>
  </numFmts>
  <fonts count="183" x14ac:knownFonts="1">
    <font>
      <sz val="10"/>
      <color rgb="FF000000"/>
      <name val="Arial"/>
    </font>
    <font>
      <b/>
      <sz val="12"/>
      <color rgb="FFFFFFFF"/>
      <name val="Calibri"/>
      <family val="2"/>
    </font>
    <font>
      <b/>
      <sz val="12"/>
      <color rgb="FF000000"/>
      <name val="Calibri"/>
      <family val="2"/>
    </font>
    <font>
      <sz val="12"/>
      <color rgb="FFFF0000"/>
      <name val="Calibri"/>
      <family val="2"/>
    </font>
    <font>
      <sz val="12"/>
      <color rgb="FF000000"/>
      <name val="Calibri"/>
      <family val="2"/>
    </font>
    <font>
      <b/>
      <sz val="11"/>
      <color rgb="FFFFFFFF"/>
      <name val="Calibri"/>
      <family val="2"/>
    </font>
    <font>
      <b/>
      <sz val="12"/>
      <color rgb="FF000000"/>
      <name val="Calibri"/>
      <family val="2"/>
    </font>
    <font>
      <sz val="11"/>
      <color rgb="FF000000"/>
      <name val="Calibri"/>
      <family val="2"/>
    </font>
    <font>
      <sz val="12"/>
      <color rgb="FF000000"/>
      <name val="Calibri"/>
      <family val="2"/>
    </font>
    <font>
      <b/>
      <sz val="12"/>
      <color rgb="FFFFFFFF"/>
      <name val="Calibri"/>
      <family val="2"/>
    </font>
    <font>
      <sz val="12"/>
      <color rgb="FF000000"/>
      <name val="Calibri"/>
      <family val="2"/>
    </font>
    <font>
      <sz val="12"/>
      <color rgb="FF000000"/>
      <name val="Calibri"/>
      <family val="2"/>
    </font>
    <font>
      <sz val="12"/>
      <color rgb="FF000000"/>
      <name val="Calibri"/>
      <family val="2"/>
    </font>
    <font>
      <b/>
      <sz val="12"/>
      <color rgb="FF000000"/>
      <name val="Calibri"/>
      <family val="2"/>
    </font>
    <font>
      <b/>
      <sz val="12"/>
      <color rgb="FF000000"/>
      <name val="Calibri"/>
      <family val="2"/>
    </font>
    <font>
      <b/>
      <sz val="12"/>
      <color rgb="FF000000"/>
      <name val="Calibri"/>
      <family val="2"/>
    </font>
    <font>
      <b/>
      <sz val="12"/>
      <color rgb="FFFFFFFF"/>
      <name val="Calibri"/>
      <family val="2"/>
    </font>
    <font>
      <sz val="12"/>
      <color rgb="FF000000"/>
      <name val="Calibri"/>
      <family val="2"/>
    </font>
    <font>
      <sz val="12"/>
      <color rgb="FFFF0000"/>
      <name val="Calibri"/>
      <family val="2"/>
    </font>
    <font>
      <b/>
      <sz val="12"/>
      <color rgb="FF000000"/>
      <name val="Calibri"/>
      <family val="2"/>
    </font>
    <font>
      <b/>
      <sz val="12"/>
      <color rgb="FF000000"/>
      <name val="Calibri"/>
      <family val="2"/>
    </font>
    <font>
      <sz val="12"/>
      <color rgb="FFFF0000"/>
      <name val="Calibri"/>
      <family val="2"/>
    </font>
    <font>
      <i/>
      <sz val="12"/>
      <color rgb="FF000000"/>
      <name val="Calibri"/>
      <family val="2"/>
    </font>
    <font>
      <sz val="12"/>
      <color rgb="FFFF0000"/>
      <name val="Calibri"/>
      <family val="2"/>
    </font>
    <font>
      <sz val="12"/>
      <color rgb="FF000000"/>
      <name val="Calibri"/>
      <family val="2"/>
    </font>
    <font>
      <sz val="12"/>
      <color rgb="FF000000"/>
      <name val="Calibri"/>
      <family val="2"/>
    </font>
    <font>
      <sz val="12"/>
      <color rgb="FF000000"/>
      <name val="Calibri"/>
      <family val="2"/>
    </font>
    <font>
      <b/>
      <sz val="12"/>
      <color rgb="FF000000"/>
      <name val="Calibri"/>
      <family val="2"/>
    </font>
    <font>
      <b/>
      <sz val="12"/>
      <color rgb="FFFFFFFF"/>
      <name val="Calibri"/>
      <family val="2"/>
    </font>
    <font>
      <sz val="12"/>
      <color rgb="FFFF0000"/>
      <name val="Calibri"/>
      <family val="2"/>
    </font>
    <font>
      <b/>
      <sz val="12"/>
      <color rgb="FF000000"/>
      <name val="Calibri"/>
      <family val="2"/>
    </font>
    <font>
      <sz val="12"/>
      <color rgb="FFFF0000"/>
      <name val="Calibri"/>
      <family val="2"/>
    </font>
    <font>
      <b/>
      <sz val="12"/>
      <color rgb="FF000000"/>
      <name val="Calibri"/>
      <family val="2"/>
    </font>
    <font>
      <sz val="12"/>
      <color rgb="FFFF0000"/>
      <name val="Calibri"/>
      <family val="2"/>
    </font>
    <font>
      <sz val="12"/>
      <color rgb="FF000000"/>
      <name val="Calibri"/>
      <family val="2"/>
    </font>
    <font>
      <sz val="12"/>
      <color rgb="FFFF0000"/>
      <name val="Calibri"/>
      <family val="2"/>
    </font>
    <font>
      <sz val="12"/>
      <color rgb="FF000000"/>
      <name val="Calibri"/>
      <family val="2"/>
    </font>
    <font>
      <sz val="11"/>
      <color rgb="FFFF0000"/>
      <name val="Calibri"/>
      <family val="2"/>
    </font>
    <font>
      <b/>
      <sz val="12"/>
      <color rgb="FF000000"/>
      <name val="Calibri"/>
      <family val="2"/>
    </font>
    <font>
      <sz val="12"/>
      <color rgb="FF000000"/>
      <name val="Calibri"/>
      <family val="2"/>
    </font>
    <font>
      <sz val="12"/>
      <color rgb="FFFF0000"/>
      <name val="Calibri"/>
      <family val="2"/>
    </font>
    <font>
      <b/>
      <sz val="12"/>
      <color rgb="FF000000"/>
      <name val="Calibri"/>
      <family val="2"/>
    </font>
    <font>
      <sz val="12"/>
      <color rgb="FF000000"/>
      <name val="Calibri"/>
      <family val="2"/>
    </font>
    <font>
      <sz val="12"/>
      <color rgb="FF000000"/>
      <name val="Calibri"/>
      <family val="2"/>
    </font>
    <font>
      <sz val="12"/>
      <color rgb="FF000000"/>
      <name val="Calibri"/>
      <family val="2"/>
    </font>
    <font>
      <b/>
      <sz val="12"/>
      <color rgb="FF000000"/>
      <name val="Calibri"/>
      <family val="2"/>
    </font>
    <font>
      <b/>
      <sz val="12"/>
      <color rgb="FFFFFFFF"/>
      <name val="Calibri"/>
      <family val="2"/>
    </font>
    <font>
      <sz val="12"/>
      <color rgb="FF000000"/>
      <name val="Calibri"/>
      <family val="2"/>
    </font>
    <font>
      <sz val="12"/>
      <color rgb="FFFF0000"/>
      <name val="Calibri"/>
      <family val="2"/>
    </font>
    <font>
      <b/>
      <sz val="12"/>
      <color rgb="FF000000"/>
      <name val="Calibri"/>
      <family val="2"/>
    </font>
    <font>
      <sz val="12"/>
      <color rgb="FF000000"/>
      <name val="Calibri"/>
      <family val="2"/>
    </font>
    <font>
      <sz val="12"/>
      <color rgb="FF000000"/>
      <name val="Calibri"/>
      <family val="2"/>
    </font>
    <font>
      <sz val="12"/>
      <color rgb="FFFF0000"/>
      <name val="Calibri"/>
      <family val="2"/>
    </font>
    <font>
      <b/>
      <sz val="12"/>
      <color rgb="FF000000"/>
      <name val="Calibri"/>
      <family val="2"/>
    </font>
    <font>
      <sz val="10"/>
      <color rgb="FF000000"/>
      <name val="Calibri"/>
      <family val="2"/>
    </font>
    <font>
      <sz val="12"/>
      <color rgb="FFFF0000"/>
      <name val="Calibri"/>
      <family val="2"/>
    </font>
    <font>
      <sz val="12"/>
      <color rgb="FF000000"/>
      <name val="Calibri"/>
      <family val="2"/>
    </font>
    <font>
      <b/>
      <sz val="12"/>
      <color rgb="FF000000"/>
      <name val="Calibri"/>
      <family val="2"/>
    </font>
    <font>
      <b/>
      <sz val="10"/>
      <color rgb="FF000000"/>
      <name val="Calibri"/>
      <family val="2"/>
    </font>
    <font>
      <b/>
      <sz val="12"/>
      <color rgb="FF000000"/>
      <name val="Calibri"/>
      <family val="2"/>
    </font>
    <font>
      <b/>
      <sz val="12"/>
      <color rgb="FF000000"/>
      <name val="Calibri"/>
      <family val="2"/>
    </font>
    <font>
      <sz val="12"/>
      <color rgb="FFFF0000"/>
      <name val="Calibri"/>
      <family val="2"/>
    </font>
    <font>
      <b/>
      <sz val="12"/>
      <color rgb="FF000000"/>
      <name val="Calibri"/>
      <family val="2"/>
    </font>
    <font>
      <sz val="12"/>
      <color rgb="FF000000"/>
      <name val="Calibri"/>
      <family val="2"/>
    </font>
    <font>
      <sz val="11"/>
      <color rgb="FF000000"/>
      <name val="Calibri"/>
      <family val="2"/>
    </font>
    <font>
      <b/>
      <sz val="12"/>
      <color rgb="FF000000"/>
      <name val="Calibri"/>
      <family val="2"/>
    </font>
    <font>
      <sz val="12"/>
      <color rgb="FFFF0000"/>
      <name val="Calibri"/>
      <family val="2"/>
    </font>
    <font>
      <sz val="8"/>
      <color rgb="FF000000"/>
      <name val="Calibri"/>
      <family val="2"/>
    </font>
    <font>
      <i/>
      <sz val="12"/>
      <color rgb="FF000000"/>
      <name val="Calibri"/>
      <family val="2"/>
    </font>
    <font>
      <b/>
      <sz val="16"/>
      <color rgb="FF000000"/>
      <name val="Calibri"/>
      <family val="2"/>
    </font>
    <font>
      <sz val="12"/>
      <color rgb="FF000000"/>
      <name val="Calibri"/>
      <family val="2"/>
    </font>
    <font>
      <b/>
      <sz val="8"/>
      <color rgb="FF000000"/>
      <name val="Calibri"/>
      <family val="2"/>
    </font>
    <font>
      <sz val="12"/>
      <color rgb="FF000000"/>
      <name val="Calibri"/>
      <family val="2"/>
    </font>
    <font>
      <sz val="12"/>
      <color rgb="FF000000"/>
      <name val="Calibri"/>
      <family val="2"/>
    </font>
    <font>
      <b/>
      <sz val="12"/>
      <color rgb="FF000000"/>
      <name val="Calibri"/>
      <family val="2"/>
    </font>
    <font>
      <sz val="12"/>
      <color rgb="FFFF0000"/>
      <name val="Calibri"/>
      <family val="2"/>
    </font>
    <font>
      <b/>
      <sz val="12"/>
      <color rgb="FF000000"/>
      <name val="Calibri"/>
      <family val="2"/>
    </font>
    <font>
      <sz val="12"/>
      <color rgb="FF000000"/>
      <name val="Calibri"/>
      <family val="2"/>
    </font>
    <font>
      <b/>
      <sz val="12"/>
      <color rgb="FFFFFFFF"/>
      <name val="Calibri"/>
      <family val="2"/>
    </font>
    <font>
      <b/>
      <sz val="12"/>
      <color rgb="FFFFFFFF"/>
      <name val="Calibri"/>
      <family val="2"/>
    </font>
    <font>
      <b/>
      <sz val="12"/>
      <color rgb="FF000000"/>
      <name val="Calibri"/>
      <family val="2"/>
    </font>
    <font>
      <b/>
      <sz val="12"/>
      <color rgb="FF000000"/>
      <name val="Calibri"/>
      <family val="2"/>
    </font>
    <font>
      <b/>
      <sz val="12"/>
      <color rgb="FF000000"/>
      <name val="Calibri"/>
      <family val="2"/>
    </font>
    <font>
      <sz val="12"/>
      <color rgb="FFFF0000"/>
      <name val="Calibri"/>
      <family val="2"/>
    </font>
    <font>
      <sz val="12"/>
      <color rgb="FF000000"/>
      <name val="Calibri"/>
      <family val="2"/>
    </font>
    <font>
      <sz val="12"/>
      <color rgb="FF000000"/>
      <name val="Calibri"/>
      <family val="2"/>
    </font>
    <font>
      <b/>
      <sz val="12"/>
      <color rgb="FF000000"/>
      <name val="Calibri"/>
      <family val="2"/>
    </font>
    <font>
      <sz val="11"/>
      <color rgb="FFFF0000"/>
      <name val="Calibri"/>
      <family val="2"/>
    </font>
    <font>
      <b/>
      <sz val="11"/>
      <color rgb="FFFFFFFF"/>
      <name val="Calibri"/>
      <family val="2"/>
    </font>
    <font>
      <sz val="12"/>
      <color rgb="FFFF0000"/>
      <name val="Calibri"/>
      <family val="2"/>
    </font>
    <font>
      <sz val="11"/>
      <color rgb="FF000000"/>
      <name val="Calibri"/>
      <family val="2"/>
    </font>
    <font>
      <sz val="12"/>
      <color rgb="FF000000"/>
      <name val="Calibri"/>
      <family val="2"/>
    </font>
    <font>
      <b/>
      <sz val="12"/>
      <color rgb="FF000000"/>
      <name val="Calibri"/>
      <family val="2"/>
    </font>
    <font>
      <b/>
      <sz val="12"/>
      <color rgb="FF000000"/>
      <name val="Calibri"/>
      <family val="2"/>
    </font>
    <font>
      <b/>
      <sz val="12"/>
      <color rgb="FF000000"/>
      <name val="Calibri"/>
      <family val="2"/>
    </font>
    <font>
      <b/>
      <sz val="14"/>
      <color rgb="FF000000"/>
      <name val="Calibri"/>
      <family val="2"/>
    </font>
    <font>
      <i/>
      <sz val="12"/>
      <color rgb="FF000000"/>
      <name val="Calibri"/>
      <family val="2"/>
    </font>
    <font>
      <sz val="12"/>
      <color rgb="FF000000"/>
      <name val="Calibri"/>
      <family val="2"/>
    </font>
    <font>
      <b/>
      <sz val="12"/>
      <color rgb="FF000000"/>
      <name val="Calibri"/>
      <family val="2"/>
    </font>
    <font>
      <sz val="12"/>
      <color rgb="FFFF0000"/>
      <name val="Calibri"/>
      <family val="2"/>
    </font>
    <font>
      <sz val="12"/>
      <color rgb="FF000000"/>
      <name val="Calibri"/>
      <family val="2"/>
    </font>
    <font>
      <b/>
      <sz val="16"/>
      <color rgb="FF000000"/>
      <name val="Calibri"/>
      <family val="2"/>
    </font>
    <font>
      <sz val="12"/>
      <color rgb="FF000000"/>
      <name val="Calibri"/>
      <family val="2"/>
    </font>
    <font>
      <sz val="11"/>
      <color rgb="FF000000"/>
      <name val="Calibri"/>
      <family val="2"/>
    </font>
    <font>
      <sz val="12"/>
      <color rgb="FFFF0000"/>
      <name val="Calibri"/>
      <family val="2"/>
    </font>
    <font>
      <b/>
      <sz val="12"/>
      <color rgb="FF000000"/>
      <name val="Calibri"/>
      <family val="2"/>
    </font>
    <font>
      <sz val="12"/>
      <color rgb="FF000000"/>
      <name val="Calibri"/>
      <family val="2"/>
    </font>
    <font>
      <sz val="12"/>
      <color rgb="FF000000"/>
      <name val="Calibri"/>
      <family val="2"/>
    </font>
    <font>
      <b/>
      <sz val="12"/>
      <color rgb="FFFF0000"/>
      <name val="Calibri"/>
      <family val="2"/>
    </font>
    <font>
      <sz val="12"/>
      <color rgb="FFFF0000"/>
      <name val="Calibri"/>
      <family val="2"/>
    </font>
    <font>
      <b/>
      <sz val="12"/>
      <color rgb="FF000000"/>
      <name val="Calibri"/>
      <family val="2"/>
    </font>
    <font>
      <sz val="8"/>
      <color rgb="FF000000"/>
      <name val="Calibri"/>
      <family val="2"/>
    </font>
    <font>
      <b/>
      <sz val="12"/>
      <color rgb="FF000000"/>
      <name val="Calibri"/>
      <family val="2"/>
    </font>
    <font>
      <sz val="12"/>
      <color rgb="FF000000"/>
      <name val="Calibri"/>
      <family val="2"/>
    </font>
    <font>
      <sz val="12"/>
      <color rgb="FF000000"/>
      <name val="Calibri"/>
      <family val="2"/>
    </font>
    <font>
      <sz val="12"/>
      <color rgb="FFFF0000"/>
      <name val="Calibri"/>
      <family val="2"/>
    </font>
    <font>
      <b/>
      <sz val="12"/>
      <color rgb="FF000000"/>
      <name val="Calibri"/>
      <family val="2"/>
    </font>
    <font>
      <b/>
      <sz val="14"/>
      <color rgb="FF000000"/>
      <name val="Calibri"/>
      <family val="2"/>
    </font>
    <font>
      <b/>
      <sz val="12"/>
      <color rgb="FF000000"/>
      <name val="Calibri"/>
      <family val="2"/>
    </font>
    <font>
      <sz val="12"/>
      <color rgb="FFFF0000"/>
      <name val="Calibri"/>
      <family val="2"/>
    </font>
    <font>
      <b/>
      <sz val="12"/>
      <color rgb="FF000000"/>
      <name val="Calibri"/>
      <family val="2"/>
    </font>
    <font>
      <b/>
      <sz val="12"/>
      <color rgb="FF000000"/>
      <name val="Calibri"/>
      <family val="2"/>
    </font>
    <font>
      <sz val="12"/>
      <color rgb="FF000000"/>
      <name val="Calibri"/>
      <family val="2"/>
    </font>
    <font>
      <sz val="12"/>
      <color rgb="FF000000"/>
      <name val="Calibri"/>
      <family val="2"/>
    </font>
    <font>
      <b/>
      <sz val="8"/>
      <color rgb="FF000000"/>
      <name val="Calibri"/>
      <family val="2"/>
    </font>
    <font>
      <sz val="11"/>
      <color rgb="FF000000"/>
      <name val="Calibri"/>
      <family val="2"/>
    </font>
    <font>
      <sz val="12"/>
      <color rgb="FF000000"/>
      <name val="Calibri"/>
      <family val="2"/>
    </font>
    <font>
      <sz val="12"/>
      <color rgb="FF000000"/>
      <name val="Calibri"/>
      <family val="2"/>
    </font>
    <font>
      <sz val="12"/>
      <color rgb="FF000000"/>
      <name val="Calibri"/>
      <family val="2"/>
    </font>
    <font>
      <sz val="12"/>
      <color rgb="FFFF0000"/>
      <name val="Calibri"/>
      <family val="2"/>
    </font>
    <font>
      <b/>
      <sz val="12"/>
      <color rgb="FF000000"/>
      <name val="Calibri"/>
      <family val="2"/>
    </font>
    <font>
      <sz val="12"/>
      <color rgb="FF000000"/>
      <name val="Calibri"/>
      <family val="2"/>
    </font>
    <font>
      <sz val="12"/>
      <color rgb="FFFF0000"/>
      <name val="Calibri"/>
      <family val="2"/>
    </font>
    <font>
      <b/>
      <sz val="12"/>
      <color rgb="FF000000"/>
      <name val="Calibri"/>
      <family val="2"/>
    </font>
    <font>
      <sz val="11"/>
      <color rgb="FF000000"/>
      <name val="Calibri"/>
      <family val="2"/>
    </font>
    <font>
      <b/>
      <sz val="12"/>
      <color rgb="FF000000"/>
      <name val="Calibri"/>
      <family val="2"/>
    </font>
    <font>
      <sz val="12"/>
      <color rgb="FFFF0000"/>
      <name val="Calibri"/>
      <family val="2"/>
    </font>
    <font>
      <sz val="12"/>
      <color rgb="FF000000"/>
      <name val="Calibri"/>
      <family val="2"/>
    </font>
    <font>
      <sz val="12"/>
      <color rgb="FF000000"/>
      <name val="Calibri"/>
      <family val="2"/>
    </font>
    <font>
      <b/>
      <sz val="8"/>
      <color rgb="FF000000"/>
      <name val="Calibri"/>
      <family val="2"/>
    </font>
    <font>
      <b/>
      <sz val="12"/>
      <color rgb="FF000000"/>
      <name val="Calibri"/>
      <family val="2"/>
    </font>
    <font>
      <b/>
      <sz val="12"/>
      <color rgb="FF000000"/>
      <name val="Calibri"/>
      <family val="2"/>
    </font>
    <font>
      <sz val="12"/>
      <color rgb="FF000000"/>
      <name val="Calibri"/>
      <family val="2"/>
    </font>
    <font>
      <b/>
      <sz val="12"/>
      <color rgb="FF000000"/>
      <name val="Calibri"/>
      <family val="2"/>
    </font>
    <font>
      <sz val="11"/>
      <color rgb="FF000000"/>
      <name val="Calibri"/>
      <family val="2"/>
    </font>
    <font>
      <b/>
      <sz val="12"/>
      <color rgb="FFFFFFFF"/>
      <name val="Calibri"/>
      <family val="2"/>
    </font>
    <font>
      <sz val="12"/>
      <color rgb="FF000000"/>
      <name val="Calibri"/>
      <family val="2"/>
    </font>
    <font>
      <sz val="12"/>
      <color rgb="FF000000"/>
      <name val="Calibri"/>
      <family val="2"/>
    </font>
    <font>
      <b/>
      <sz val="12"/>
      <color rgb="FFFFFFFF"/>
      <name val="Calibri"/>
      <family val="2"/>
    </font>
    <font>
      <b/>
      <sz val="12"/>
      <color rgb="FF000000"/>
      <name val="Calibri"/>
      <family val="2"/>
    </font>
    <font>
      <sz val="12"/>
      <color rgb="FFFF0000"/>
      <name val="Calibri"/>
      <family val="2"/>
    </font>
    <font>
      <b/>
      <sz val="12"/>
      <color rgb="FF000000"/>
      <name val="Calibri"/>
      <family val="2"/>
    </font>
    <font>
      <b/>
      <sz val="12"/>
      <color rgb="FFFF0000"/>
      <name val="Calibri"/>
      <family val="2"/>
    </font>
    <font>
      <b/>
      <sz val="12"/>
      <color rgb="FF000000"/>
      <name val="Calibri"/>
      <family val="2"/>
    </font>
    <font>
      <sz val="12"/>
      <color rgb="FFFF0000"/>
      <name val="Calibri"/>
      <family val="2"/>
    </font>
    <font>
      <sz val="12"/>
      <color rgb="FF000000"/>
      <name val="Calibri"/>
      <family val="2"/>
    </font>
    <font>
      <b/>
      <sz val="12"/>
      <color rgb="FFFFFFFF"/>
      <name val="Calibri"/>
      <family val="2"/>
    </font>
    <font>
      <sz val="12"/>
      <color rgb="FFFF0000"/>
      <name val="Calibri"/>
      <family val="2"/>
    </font>
    <font>
      <i/>
      <sz val="12"/>
      <color rgb="FF000000"/>
      <name val="Calibri"/>
      <family val="2"/>
    </font>
    <font>
      <sz val="12"/>
      <color rgb="FF000000"/>
      <name val="Calibri"/>
      <family val="2"/>
    </font>
    <font>
      <sz val="12"/>
      <color rgb="FF000000"/>
      <name val="Calibri"/>
      <family val="2"/>
    </font>
    <font>
      <b/>
      <sz val="16"/>
      <color rgb="FF000000"/>
      <name val="Calibri"/>
      <family val="2"/>
    </font>
    <font>
      <sz val="12"/>
      <color rgb="FFFF0000"/>
      <name val="Calibri"/>
      <family val="2"/>
    </font>
    <font>
      <sz val="12"/>
      <color rgb="FF000000"/>
      <name val="Calibri"/>
      <family val="2"/>
    </font>
    <font>
      <sz val="11"/>
      <color rgb="FFFFFFFF"/>
      <name val="Calibri"/>
      <family val="2"/>
    </font>
    <font>
      <sz val="12"/>
      <color rgb="FF000000"/>
      <name val="Calibri"/>
      <family val="2"/>
    </font>
    <font>
      <sz val="12"/>
      <color rgb="FFFF0000"/>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sz val="10"/>
      <color rgb="FF000000"/>
      <name val="Calibri"/>
      <family val="2"/>
    </font>
    <font>
      <sz val="12"/>
      <color rgb="FF000000"/>
      <name val="Calibri"/>
      <family val="2"/>
    </font>
    <font>
      <b/>
      <sz val="11"/>
      <color rgb="FFFFFFFF"/>
      <name val="Calibri"/>
      <family val="2"/>
    </font>
    <font>
      <sz val="12"/>
      <color rgb="FF000000"/>
      <name val="Calibri"/>
      <family val="2"/>
    </font>
    <font>
      <b/>
      <sz val="12"/>
      <color rgb="FFFFFFFF"/>
      <name val="Calibri"/>
      <family val="2"/>
    </font>
    <font>
      <i/>
      <sz val="12"/>
      <color rgb="FF000000"/>
      <name val="Calibri"/>
      <family val="2"/>
    </font>
    <font>
      <b/>
      <sz val="12"/>
      <color rgb="FF000000"/>
      <name val="Calibri"/>
      <family val="2"/>
    </font>
    <font>
      <sz val="11"/>
      <color rgb="FFFFFFFF"/>
      <name val="Calibri"/>
      <family val="2"/>
    </font>
    <font>
      <sz val="11"/>
      <color rgb="FF006100"/>
      <name val="Calibri"/>
      <family val="2"/>
      <scheme val="minor"/>
    </font>
    <font>
      <b/>
      <sz val="10"/>
      <color rgb="FF000000"/>
      <name val="Arial"/>
      <family val="2"/>
    </font>
    <font>
      <b/>
      <sz val="11"/>
      <color rgb="FF000000"/>
      <name val="Calibri"/>
      <family val="2"/>
      <scheme val="minor"/>
    </font>
    <font>
      <b/>
      <sz val="11"/>
      <color rgb="FF000000"/>
      <name val="Calibri"/>
      <family val="2"/>
    </font>
  </fonts>
  <fills count="67">
    <fill>
      <patternFill patternType="none"/>
    </fill>
    <fill>
      <patternFill patternType="gray125"/>
    </fill>
    <fill>
      <patternFill patternType="solid">
        <fgColor rgb="FF000000"/>
        <bgColor indexed="64"/>
      </patternFill>
    </fill>
    <fill>
      <patternFill patternType="solid">
        <fgColor rgb="FF000000"/>
        <bgColor indexed="64"/>
      </patternFill>
    </fill>
    <fill>
      <patternFill patternType="solid">
        <fgColor rgb="FF000000"/>
        <bgColor indexed="64"/>
      </patternFill>
    </fill>
    <fill>
      <patternFill patternType="solid">
        <fgColor rgb="FFF2F2F2"/>
        <bgColor indexed="64"/>
      </patternFill>
    </fill>
    <fill>
      <patternFill patternType="solid">
        <fgColor rgb="FFD8D8D8"/>
        <bgColor indexed="64"/>
      </patternFill>
    </fill>
    <fill>
      <patternFill patternType="solid">
        <fgColor rgb="FF000000"/>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000000"/>
        <bgColor indexed="64"/>
      </patternFill>
    </fill>
    <fill>
      <patternFill patternType="solid">
        <fgColor rgb="FFF2F2F2"/>
        <bgColor indexed="64"/>
      </patternFill>
    </fill>
    <fill>
      <patternFill patternType="solid">
        <fgColor rgb="FFBFBFBF"/>
        <bgColor indexed="64"/>
      </patternFill>
    </fill>
    <fill>
      <patternFill patternType="solid">
        <fgColor rgb="FFF2F2F2"/>
        <bgColor indexed="64"/>
      </patternFill>
    </fill>
    <fill>
      <patternFill patternType="solid">
        <fgColor rgb="FFF2F2F2"/>
        <bgColor indexed="64"/>
      </patternFill>
    </fill>
    <fill>
      <patternFill patternType="solid">
        <fgColor rgb="FF000000"/>
        <bgColor indexed="64"/>
      </patternFill>
    </fill>
    <fill>
      <patternFill patternType="solid">
        <fgColor rgb="FFD8D8D8"/>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BFBFBF"/>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D8D8D8"/>
        <bgColor indexed="64"/>
      </patternFill>
    </fill>
    <fill>
      <patternFill patternType="solid">
        <fgColor rgb="FF000000"/>
        <bgColor indexed="64"/>
      </patternFill>
    </fill>
    <fill>
      <patternFill patternType="solid">
        <fgColor rgb="FF000000"/>
        <bgColor indexed="64"/>
      </patternFill>
    </fill>
    <fill>
      <patternFill patternType="solid">
        <fgColor rgb="FFF2F2F2"/>
        <bgColor indexed="64"/>
      </patternFill>
    </fill>
    <fill>
      <patternFill patternType="solid">
        <fgColor rgb="FFBFBFBF"/>
        <bgColor indexed="64"/>
      </patternFill>
    </fill>
    <fill>
      <patternFill patternType="solid">
        <fgColor rgb="FF000000"/>
        <bgColor indexed="64"/>
      </patternFill>
    </fill>
    <fill>
      <patternFill patternType="solid">
        <fgColor rgb="FFF2F2F2"/>
        <bgColor indexed="64"/>
      </patternFill>
    </fill>
    <fill>
      <patternFill patternType="solid">
        <fgColor rgb="FFBFBFBF"/>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D8D8D8"/>
        <bgColor indexed="64"/>
      </patternFill>
    </fill>
    <fill>
      <patternFill patternType="solid">
        <fgColor rgb="FFF2F2F2"/>
        <bgColor indexed="64"/>
      </patternFill>
    </fill>
    <fill>
      <patternFill patternType="solid">
        <fgColor rgb="FFD8D8D8"/>
        <bgColor indexed="64"/>
      </patternFill>
    </fill>
    <fill>
      <patternFill patternType="solid">
        <fgColor rgb="FFBFBFBF"/>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D8D8D8"/>
        <bgColor indexed="64"/>
      </patternFill>
    </fill>
    <fill>
      <patternFill patternType="solid">
        <fgColor rgb="FFD8D8D8"/>
        <bgColor indexed="64"/>
      </patternFill>
    </fill>
    <fill>
      <patternFill patternType="solid">
        <fgColor rgb="FFF2F2F2"/>
        <bgColor indexed="64"/>
      </patternFill>
    </fill>
    <fill>
      <patternFill patternType="solid">
        <fgColor rgb="FFBFBFBF"/>
        <bgColor indexed="64"/>
      </patternFill>
    </fill>
    <fill>
      <patternFill patternType="solid">
        <fgColor rgb="FF000000"/>
        <bgColor indexed="64"/>
      </patternFill>
    </fill>
    <fill>
      <patternFill patternType="solid">
        <fgColor rgb="FFF2F2F2"/>
        <bgColor indexed="64"/>
      </patternFill>
    </fill>
    <fill>
      <patternFill patternType="solid">
        <fgColor rgb="FF000000"/>
        <bgColor indexed="64"/>
      </patternFill>
    </fill>
    <fill>
      <patternFill patternType="solid">
        <fgColor rgb="FFF2F2F2"/>
        <bgColor indexed="64"/>
      </patternFill>
    </fill>
    <fill>
      <patternFill patternType="solid">
        <fgColor rgb="FF000000"/>
        <bgColor indexed="64"/>
      </patternFill>
    </fill>
    <fill>
      <patternFill patternType="solid">
        <fgColor rgb="FFF2F2F2"/>
        <bgColor indexed="64"/>
      </patternFill>
    </fill>
    <fill>
      <patternFill patternType="solid">
        <fgColor rgb="FFD8D8D8"/>
        <bgColor indexed="64"/>
      </patternFill>
    </fill>
    <fill>
      <patternFill patternType="solid">
        <fgColor rgb="FFBFBFBF"/>
        <bgColor indexed="64"/>
      </patternFill>
    </fill>
    <fill>
      <patternFill patternType="solid">
        <fgColor rgb="FFF2F2F2"/>
        <bgColor indexed="64"/>
      </patternFill>
    </fill>
    <fill>
      <patternFill patternType="solid">
        <fgColor rgb="FFF2F2F2"/>
        <bgColor indexed="64"/>
      </patternFill>
    </fill>
    <fill>
      <patternFill patternType="solid">
        <fgColor rgb="FF000000"/>
        <bgColor indexed="64"/>
      </patternFill>
    </fill>
    <fill>
      <patternFill patternType="solid">
        <fgColor rgb="FF000000"/>
        <bgColor indexed="64"/>
      </patternFill>
    </fill>
    <fill>
      <patternFill patternType="solid">
        <fgColor rgb="FFF2F2F2"/>
        <bgColor indexed="64"/>
      </patternFill>
    </fill>
    <fill>
      <patternFill patternType="solid">
        <fgColor rgb="FF000000"/>
        <bgColor indexed="64"/>
      </patternFill>
    </fill>
    <fill>
      <patternFill patternType="solid">
        <fgColor rgb="FFC6EFCE"/>
      </patternFill>
    </fill>
    <fill>
      <patternFill patternType="solid">
        <fgColor rgb="FFFFFF00"/>
        <bgColor indexed="64"/>
      </patternFill>
    </fill>
  </fills>
  <borders count="116">
    <border>
      <left/>
      <right/>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bottom/>
      <diagonal/>
    </border>
    <border>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right style="thin">
        <color indexed="64"/>
      </right>
      <top/>
      <bottom/>
      <diagonal/>
    </border>
    <border>
      <left/>
      <right style="thin">
        <color indexed="64"/>
      </right>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bottom/>
      <diagonal/>
    </border>
    <border>
      <left/>
      <right style="thin">
        <color indexed="64"/>
      </right>
      <top/>
      <bottom/>
      <diagonal/>
    </border>
    <border>
      <left/>
      <right/>
      <top/>
      <bottom style="thin">
        <color indexed="64"/>
      </bottom>
      <diagonal/>
    </border>
    <border>
      <left/>
      <right/>
      <top style="medium">
        <color indexed="64"/>
      </top>
      <bottom/>
      <diagonal/>
    </border>
    <border>
      <left/>
      <right/>
      <top style="medium">
        <color indexed="64"/>
      </top>
      <bottom/>
      <diagonal/>
    </border>
    <border>
      <left/>
      <right/>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diagonal/>
    </border>
    <border>
      <left/>
      <right/>
      <top style="medium">
        <color indexed="64"/>
      </top>
      <bottom style="thin">
        <color indexed="64"/>
      </bottom>
      <diagonal/>
    </border>
  </borders>
  <cellStyleXfs count="2">
    <xf numFmtId="0" fontId="0" fillId="0" borderId="0"/>
    <xf numFmtId="0" fontId="179" fillId="65" borderId="0" applyNumberFormat="0" applyBorder="0" applyAlignment="0" applyProtection="0"/>
  </cellStyleXfs>
  <cellXfs count="233">
    <xf numFmtId="0" fontId="0" fillId="0" borderId="0" xfId="0" applyAlignment="1">
      <alignment wrapText="1"/>
    </xf>
    <xf numFmtId="43" fontId="1" fillId="2" borderId="0" xfId="0" applyNumberFormat="1" applyFont="1" applyFill="1" applyAlignment="1">
      <alignment horizontal="center" vertical="center"/>
    </xf>
    <xf numFmtId="0" fontId="2" fillId="0" borderId="1" xfId="0" applyFont="1" applyBorder="1" applyAlignment="1">
      <alignment horizontal="center" vertical="center"/>
    </xf>
    <xf numFmtId="1" fontId="5" fillId="3" borderId="3" xfId="0" applyNumberFormat="1" applyFont="1" applyFill="1" applyBorder="1" applyAlignment="1">
      <alignment horizontal="center" vertical="center"/>
    </xf>
    <xf numFmtId="0" fontId="6" fillId="0" borderId="0" xfId="0" applyFont="1" applyAlignment="1">
      <alignment vertical="center"/>
    </xf>
    <xf numFmtId="0" fontId="8" fillId="0" borderId="5" xfId="0" applyFont="1" applyBorder="1" applyAlignment="1">
      <alignment horizontal="left" vertical="center" wrapText="1"/>
    </xf>
    <xf numFmtId="0" fontId="9" fillId="4" borderId="0" xfId="0" applyFont="1" applyFill="1" applyAlignment="1">
      <alignment horizontal="right" vertical="center"/>
    </xf>
    <xf numFmtId="0" fontId="10" fillId="0" borderId="6" xfId="0" applyFont="1" applyBorder="1" applyAlignment="1">
      <alignment horizontal="left" vertical="center"/>
    </xf>
    <xf numFmtId="0" fontId="11" fillId="5" borderId="7" xfId="0" applyFont="1" applyFill="1" applyBorder="1"/>
    <xf numFmtId="0" fontId="13" fillId="0" borderId="0" xfId="0" applyFont="1" applyAlignment="1">
      <alignment vertical="center" wrapText="1"/>
    </xf>
    <xf numFmtId="0" fontId="14" fillId="0" borderId="0" xfId="0" applyFont="1"/>
    <xf numFmtId="0" fontId="15" fillId="0" borderId="9" xfId="0" applyFont="1" applyBorder="1" applyAlignment="1">
      <alignment vertical="center"/>
    </xf>
    <xf numFmtId="3" fontId="16" fillId="7" borderId="0" xfId="0" applyNumberFormat="1" applyFont="1" applyFill="1" applyAlignment="1">
      <alignment horizontal="center" vertical="center"/>
    </xf>
    <xf numFmtId="1" fontId="17" fillId="0" borderId="0" xfId="0" applyNumberFormat="1" applyFont="1"/>
    <xf numFmtId="0" fontId="18" fillId="0" borderId="10" xfId="0" applyFont="1" applyBorder="1"/>
    <xf numFmtId="0" fontId="19" fillId="0" borderId="11" xfId="0" applyFont="1" applyBorder="1" applyAlignment="1">
      <alignment horizontal="left" vertical="center"/>
    </xf>
    <xf numFmtId="0" fontId="20" fillId="0" borderId="12" xfId="0" applyFont="1" applyBorder="1"/>
    <xf numFmtId="0" fontId="22" fillId="8" borderId="0" xfId="0" applyFont="1" applyFill="1" applyAlignment="1">
      <alignment horizontal="left" vertical="center"/>
    </xf>
    <xf numFmtId="0" fontId="24" fillId="9" borderId="0" xfId="0" applyFont="1" applyFill="1" applyAlignment="1">
      <alignment vertical="center"/>
    </xf>
    <xf numFmtId="0" fontId="25" fillId="10" borderId="15" xfId="0" applyFont="1" applyFill="1" applyBorder="1" applyAlignment="1">
      <alignment horizontal="left" vertical="center"/>
    </xf>
    <xf numFmtId="0" fontId="26" fillId="11" borderId="16" xfId="0" applyFont="1" applyFill="1" applyBorder="1" applyAlignment="1">
      <alignment vertical="center"/>
    </xf>
    <xf numFmtId="0" fontId="27" fillId="0" borderId="17" xfId="0" applyFont="1" applyBorder="1"/>
    <xf numFmtId="0" fontId="28" fillId="12" borderId="0" xfId="0" applyFont="1" applyFill="1"/>
    <xf numFmtId="0" fontId="34" fillId="0" borderId="22" xfId="0" applyFont="1" applyBorder="1" applyAlignment="1">
      <alignment vertical="center"/>
    </xf>
    <xf numFmtId="0" fontId="36" fillId="0" borderId="0" xfId="0" applyFont="1"/>
    <xf numFmtId="0" fontId="38" fillId="0" borderId="24" xfId="0" applyFont="1" applyBorder="1"/>
    <xf numFmtId="0" fontId="39" fillId="0" borderId="0" xfId="0" applyFont="1" applyAlignment="1">
      <alignment horizontal="center" wrapText="1"/>
    </xf>
    <xf numFmtId="0" fontId="40" fillId="15" borderId="26" xfId="0" applyFont="1" applyFill="1" applyBorder="1" applyAlignment="1">
      <alignment horizontal="left" vertical="center"/>
    </xf>
    <xf numFmtId="1" fontId="41" fillId="0" borderId="0" xfId="0" applyNumberFormat="1" applyFont="1"/>
    <xf numFmtId="0" fontId="42" fillId="16" borderId="0" xfId="0" applyFont="1" applyFill="1" applyAlignment="1">
      <alignment horizontal="left" vertical="center"/>
    </xf>
    <xf numFmtId="0" fontId="43" fillId="0" borderId="0" xfId="0" applyFont="1" applyAlignment="1">
      <alignment vertical="top"/>
    </xf>
    <xf numFmtId="0" fontId="44" fillId="0" borderId="27" xfId="0" applyFont="1" applyBorder="1"/>
    <xf numFmtId="1" fontId="49" fillId="0" borderId="0" xfId="0" applyNumberFormat="1" applyFont="1" applyAlignment="1">
      <alignment horizontal="right" wrapText="1"/>
    </xf>
    <xf numFmtId="0" fontId="50" fillId="19" borderId="31" xfId="0" applyFont="1" applyFill="1" applyBorder="1" applyAlignment="1">
      <alignment vertical="center"/>
    </xf>
    <xf numFmtId="0" fontId="51" fillId="0" borderId="32" xfId="0" applyFont="1" applyBorder="1"/>
    <xf numFmtId="0" fontId="52" fillId="0" borderId="33" xfId="0" applyFont="1" applyBorder="1" applyAlignment="1">
      <alignment vertical="top"/>
    </xf>
    <xf numFmtId="0" fontId="56" fillId="0" borderId="35" xfId="0" applyFont="1" applyBorder="1" applyAlignment="1">
      <alignment horizontal="left"/>
    </xf>
    <xf numFmtId="0" fontId="59" fillId="0" borderId="0" xfId="0" applyFont="1" applyAlignment="1">
      <alignment horizontal="left" vertical="center"/>
    </xf>
    <xf numFmtId="0" fontId="60" fillId="23" borderId="37" xfId="0" applyFont="1" applyFill="1" applyBorder="1" applyAlignment="1">
      <alignment horizontal="left"/>
    </xf>
    <xf numFmtId="0" fontId="61" fillId="0" borderId="38" xfId="0" applyFont="1" applyBorder="1"/>
    <xf numFmtId="0" fontId="63" fillId="0" borderId="39" xfId="0" applyFont="1" applyBorder="1"/>
    <xf numFmtId="0" fontId="64" fillId="0" borderId="0" xfId="0" applyFont="1"/>
    <xf numFmtId="0" fontId="65" fillId="24" borderId="0" xfId="0" applyFont="1" applyFill="1" applyAlignment="1">
      <alignment horizontal="center" vertical="center"/>
    </xf>
    <xf numFmtId="0" fontId="67" fillId="0" borderId="0" xfId="0" applyFont="1" applyAlignment="1">
      <alignment vertical="center"/>
    </xf>
    <xf numFmtId="0" fontId="68" fillId="0" borderId="0" xfId="0" applyFont="1" applyAlignment="1">
      <alignment horizontal="left"/>
    </xf>
    <xf numFmtId="0" fontId="70" fillId="0" borderId="41" xfId="0" applyFont="1" applyBorder="1"/>
    <xf numFmtId="0" fontId="71" fillId="0" borderId="0" xfId="0" applyFont="1" applyAlignment="1">
      <alignment horizontal="right" vertical="center"/>
    </xf>
    <xf numFmtId="0" fontId="72" fillId="25" borderId="42" xfId="0" applyFont="1" applyFill="1" applyBorder="1"/>
    <xf numFmtId="0" fontId="73" fillId="26" borderId="0" xfId="0" applyFont="1" applyFill="1"/>
    <xf numFmtId="41" fontId="74" fillId="0" borderId="0" xfId="0" applyNumberFormat="1" applyFont="1" applyAlignment="1">
      <alignment vertical="center"/>
    </xf>
    <xf numFmtId="1" fontId="75" fillId="0" borderId="43" xfId="0" applyNumberFormat="1" applyFont="1" applyBorder="1" applyAlignment="1">
      <alignment horizontal="right" vertical="top"/>
    </xf>
    <xf numFmtId="0" fontId="77" fillId="0" borderId="0" xfId="0" applyFont="1" applyAlignment="1">
      <alignment wrapText="1"/>
    </xf>
    <xf numFmtId="41" fontId="78" fillId="28" borderId="46" xfId="0" applyNumberFormat="1" applyFont="1" applyFill="1" applyBorder="1" applyAlignment="1">
      <alignment horizontal="center" vertical="center"/>
    </xf>
    <xf numFmtId="41" fontId="80" fillId="0" borderId="47" xfId="0" applyNumberFormat="1" applyFont="1" applyBorder="1" applyAlignment="1">
      <alignment vertical="center"/>
    </xf>
    <xf numFmtId="0" fontId="82" fillId="0" borderId="48" xfId="0" applyFont="1" applyBorder="1" applyAlignment="1">
      <alignment horizontal="center"/>
    </xf>
    <xf numFmtId="0" fontId="85" fillId="30" borderId="50" xfId="0" applyFont="1" applyFill="1" applyBorder="1"/>
    <xf numFmtId="0" fontId="86" fillId="31" borderId="51" xfId="0" applyFont="1" applyFill="1" applyBorder="1" applyAlignment="1">
      <alignment vertical="center" wrapText="1"/>
    </xf>
    <xf numFmtId="9" fontId="88" fillId="32" borderId="53" xfId="0" applyNumberFormat="1" applyFont="1" applyFill="1" applyBorder="1" applyAlignment="1">
      <alignment horizontal="center" vertical="center"/>
    </xf>
    <xf numFmtId="0" fontId="90" fillId="0" borderId="55" xfId="0" applyFont="1" applyBorder="1"/>
    <xf numFmtId="0" fontId="91" fillId="0" borderId="56" xfId="0" applyFont="1" applyBorder="1" applyAlignment="1">
      <alignment horizontal="center"/>
    </xf>
    <xf numFmtId="0" fontId="92" fillId="0" borderId="57" xfId="0" applyFont="1" applyBorder="1" applyAlignment="1">
      <alignment horizontal="center"/>
    </xf>
    <xf numFmtId="2" fontId="94" fillId="0" borderId="59" xfId="0" applyNumberFormat="1" applyFont="1" applyBorder="1" applyAlignment="1">
      <alignment horizontal="center" vertical="center"/>
    </xf>
    <xf numFmtId="0" fontId="96" fillId="35" borderId="60" xfId="0" applyFont="1" applyFill="1" applyBorder="1" applyAlignment="1">
      <alignment horizontal="left" vertical="center"/>
    </xf>
    <xf numFmtId="1" fontId="97" fillId="36" borderId="61" xfId="0" applyNumberFormat="1" applyFont="1" applyFill="1" applyBorder="1" applyAlignment="1">
      <alignment horizontal="center" vertical="center"/>
    </xf>
    <xf numFmtId="0" fontId="98" fillId="37" borderId="62" xfId="0" applyFont="1" applyFill="1" applyBorder="1" applyAlignment="1">
      <alignment horizontal="center"/>
    </xf>
    <xf numFmtId="0" fontId="100" fillId="0" borderId="64" xfId="0" applyFont="1" applyBorder="1"/>
    <xf numFmtId="0" fontId="102" fillId="38" borderId="65" xfId="0" applyFont="1" applyFill="1" applyBorder="1" applyAlignment="1">
      <alignment horizontal="left" vertical="center"/>
    </xf>
    <xf numFmtId="0" fontId="105" fillId="0" borderId="0" xfId="0" applyFont="1" applyAlignment="1">
      <alignment horizontal="center"/>
    </xf>
    <xf numFmtId="0" fontId="107" fillId="0" borderId="69" xfId="0" applyFont="1" applyBorder="1"/>
    <xf numFmtId="0" fontId="110" fillId="40" borderId="72" xfId="0" applyFont="1" applyFill="1" applyBorder="1" applyAlignment="1">
      <alignment horizontal="center"/>
    </xf>
    <xf numFmtId="0" fontId="111" fillId="0" borderId="0" xfId="0" applyFont="1"/>
    <xf numFmtId="0" fontId="113" fillId="0" borderId="0" xfId="0" applyFont="1" applyAlignment="1">
      <alignment horizontal="left"/>
    </xf>
    <xf numFmtId="0" fontId="114" fillId="0" borderId="0" xfId="0" applyFont="1" applyAlignment="1">
      <alignment horizontal="center" vertical="top" wrapText="1"/>
    </xf>
    <xf numFmtId="0" fontId="116" fillId="42" borderId="74" xfId="0" applyFont="1" applyFill="1" applyBorder="1" applyAlignment="1">
      <alignment horizontal="center"/>
    </xf>
    <xf numFmtId="0" fontId="120" fillId="43" borderId="76" xfId="0" applyFont="1" applyFill="1" applyBorder="1" applyAlignment="1">
      <alignment horizontal="left"/>
    </xf>
    <xf numFmtId="0" fontId="121" fillId="0" borderId="77" xfId="0" applyFont="1" applyBorder="1" applyAlignment="1">
      <alignment horizontal="left" vertical="center"/>
    </xf>
    <xf numFmtId="0" fontId="122" fillId="0" borderId="0" xfId="0" applyFont="1" applyAlignment="1">
      <alignment horizontal="center"/>
    </xf>
    <xf numFmtId="0" fontId="123" fillId="0" borderId="78" xfId="0" applyFont="1" applyBorder="1" applyAlignment="1">
      <alignment vertical="center"/>
    </xf>
    <xf numFmtId="0" fontId="125" fillId="0" borderId="79" xfId="0" applyFont="1" applyBorder="1"/>
    <xf numFmtId="0" fontId="126" fillId="0" borderId="80" xfId="0" applyFont="1" applyBorder="1"/>
    <xf numFmtId="0" fontId="127" fillId="0" borderId="81" xfId="0" applyFont="1" applyBorder="1" applyAlignment="1">
      <alignment horizontal="center" vertical="top"/>
    </xf>
    <xf numFmtId="1" fontId="128" fillId="44" borderId="0" xfId="0" applyNumberFormat="1" applyFont="1" applyFill="1" applyAlignment="1">
      <alignment horizontal="center" vertical="center"/>
    </xf>
    <xf numFmtId="0" fontId="129" fillId="0" borderId="82" xfId="0" applyFont="1" applyBorder="1" applyAlignment="1">
      <alignment horizontal="center" vertical="top" wrapText="1"/>
    </xf>
    <xf numFmtId="0" fontId="132" fillId="0" borderId="83" xfId="0" applyFont="1" applyBorder="1" applyAlignment="1">
      <alignment horizontal="center" vertical="top"/>
    </xf>
    <xf numFmtId="0" fontId="133" fillId="46" borderId="0" xfId="0" applyFont="1" applyFill="1" applyAlignment="1">
      <alignment vertical="center"/>
    </xf>
    <xf numFmtId="0" fontId="137" fillId="0" borderId="87" xfId="0" applyFont="1" applyBorder="1"/>
    <xf numFmtId="9" fontId="138" fillId="49" borderId="0" xfId="0" applyNumberFormat="1" applyFont="1" applyFill="1" applyAlignment="1">
      <alignment horizontal="center" vertical="center"/>
    </xf>
    <xf numFmtId="165" fontId="139" fillId="0" borderId="0" xfId="0" applyNumberFormat="1" applyFont="1" applyAlignment="1">
      <alignment vertical="center"/>
    </xf>
    <xf numFmtId="0" fontId="140" fillId="50" borderId="88" xfId="0" applyFont="1" applyFill="1" applyBorder="1" applyAlignment="1">
      <alignment horizontal="center" wrapText="1"/>
    </xf>
    <xf numFmtId="0" fontId="141" fillId="51" borderId="0" xfId="0" applyFont="1" applyFill="1" applyAlignment="1">
      <alignment horizontal="center" vertical="center"/>
    </xf>
    <xf numFmtId="0" fontId="142" fillId="0" borderId="89" xfId="0" applyFont="1" applyBorder="1" applyAlignment="1">
      <alignment horizontal="center" vertical="top"/>
    </xf>
    <xf numFmtId="41" fontId="143" fillId="0" borderId="90" xfId="0" applyNumberFormat="1" applyFont="1" applyBorder="1" applyAlignment="1">
      <alignment vertical="center"/>
    </xf>
    <xf numFmtId="0" fontId="144" fillId="0" borderId="91" xfId="0" applyFont="1" applyBorder="1"/>
    <xf numFmtId="0" fontId="145" fillId="0" borderId="0" xfId="0" applyFont="1" applyAlignment="1">
      <alignment horizontal="center" vertical="center"/>
    </xf>
    <xf numFmtId="0" fontId="146" fillId="0" borderId="0" xfId="0" applyFont="1" applyAlignment="1">
      <alignment vertical="center"/>
    </xf>
    <xf numFmtId="9" fontId="147" fillId="52" borderId="92" xfId="0" applyNumberFormat="1" applyFont="1" applyFill="1" applyBorder="1" applyAlignment="1">
      <alignment horizontal="center" vertical="center"/>
    </xf>
    <xf numFmtId="0" fontId="148" fillId="0" borderId="0" xfId="0" applyFont="1"/>
    <xf numFmtId="0" fontId="149" fillId="0" borderId="0" xfId="0" applyFont="1" applyAlignment="1">
      <alignment horizontal="left"/>
    </xf>
    <xf numFmtId="1" fontId="151" fillId="0" borderId="95" xfId="0" applyNumberFormat="1" applyFont="1" applyBorder="1" applyAlignment="1">
      <alignment horizontal="center"/>
    </xf>
    <xf numFmtId="0" fontId="153" fillId="0" borderId="0" xfId="0" applyFont="1" applyAlignment="1">
      <alignment vertical="top" wrapText="1"/>
    </xf>
    <xf numFmtId="0" fontId="154" fillId="0" borderId="97" xfId="0" applyFont="1" applyBorder="1"/>
    <xf numFmtId="0" fontId="155" fillId="0" borderId="98" xfId="0" applyFont="1" applyBorder="1" applyAlignment="1">
      <alignment vertical="top" wrapText="1"/>
    </xf>
    <xf numFmtId="1" fontId="157" fillId="0" borderId="99" xfId="0" applyNumberFormat="1" applyFont="1" applyBorder="1" applyAlignment="1">
      <alignment horizontal="center" vertical="top"/>
    </xf>
    <xf numFmtId="0" fontId="158" fillId="54" borderId="100" xfId="0" applyFont="1" applyFill="1" applyBorder="1" applyAlignment="1">
      <alignment vertical="center"/>
    </xf>
    <xf numFmtId="0" fontId="160" fillId="0" borderId="102" xfId="0" applyFont="1" applyBorder="1"/>
    <xf numFmtId="0" fontId="164" fillId="55" borderId="0" xfId="0" applyFont="1" applyFill="1" applyAlignment="1">
      <alignment vertical="center"/>
    </xf>
    <xf numFmtId="0" fontId="165" fillId="0" borderId="105" xfId="0" applyFont="1" applyBorder="1" applyAlignment="1">
      <alignment horizontal="center" vertical="top" wrapText="1"/>
    </xf>
    <xf numFmtId="0" fontId="167" fillId="56" borderId="108" xfId="0" applyFont="1" applyFill="1" applyBorder="1"/>
    <xf numFmtId="0" fontId="169" fillId="58" borderId="110" xfId="0" applyFont="1" applyFill="1" applyBorder="1"/>
    <xf numFmtId="0" fontId="170" fillId="0" borderId="113" xfId="0" applyFont="1" applyBorder="1" applyAlignment="1">
      <alignment horizontal="center" vertical="top" wrapText="1"/>
    </xf>
    <xf numFmtId="41" fontId="171" fillId="60" borderId="0" xfId="0" applyNumberFormat="1" applyFont="1" applyFill="1" applyAlignment="1">
      <alignment horizontal="left"/>
    </xf>
    <xf numFmtId="0" fontId="172" fillId="0" borderId="0" xfId="0" applyFont="1" applyAlignment="1">
      <alignment horizontal="right"/>
    </xf>
    <xf numFmtId="0" fontId="173" fillId="61" borderId="0" xfId="0" applyFont="1" applyFill="1" applyAlignment="1">
      <alignment horizontal="right" vertical="center"/>
    </xf>
    <xf numFmtId="0" fontId="174" fillId="0" borderId="115" xfId="0" applyFont="1" applyBorder="1"/>
    <xf numFmtId="0" fontId="176" fillId="63" borderId="0" xfId="0" applyFont="1" applyFill="1" applyAlignment="1">
      <alignment vertical="center"/>
    </xf>
    <xf numFmtId="0" fontId="177" fillId="0" borderId="0" xfId="0" applyFont="1" applyAlignment="1">
      <alignment horizontal="center" wrapText="1"/>
    </xf>
    <xf numFmtId="0" fontId="178" fillId="64" borderId="0" xfId="0" applyFont="1" applyFill="1" applyAlignment="1">
      <alignment horizontal="center" vertical="center"/>
    </xf>
    <xf numFmtId="0" fontId="4" fillId="0" borderId="0" xfId="0" applyFont="1"/>
    <xf numFmtId="0" fontId="64" fillId="0" borderId="0" xfId="0" applyFont="1"/>
    <xf numFmtId="0" fontId="150" fillId="0" borderId="94" xfId="0" applyFont="1" applyBorder="1" applyAlignment="1">
      <alignment horizontal="left" vertical="center"/>
    </xf>
    <xf numFmtId="41" fontId="54" fillId="20" borderId="0" xfId="0" applyNumberFormat="1" applyFont="1" applyFill="1" applyAlignment="1">
      <alignment horizontal="left" vertical="center"/>
    </xf>
    <xf numFmtId="0" fontId="79" fillId="29" borderId="0" xfId="0" applyFont="1" applyFill="1" applyAlignment="1">
      <alignment horizontal="center" vertical="center"/>
    </xf>
    <xf numFmtId="0" fontId="159" fillId="0" borderId="101" xfId="0" applyFont="1" applyBorder="1" applyAlignment="1">
      <alignment horizontal="left" vertical="center" wrapText="1"/>
    </xf>
    <xf numFmtId="0" fontId="106" fillId="0" borderId="0" xfId="0" applyFont="1" applyAlignment="1">
      <alignment horizontal="left" vertical="center" wrapText="1"/>
    </xf>
    <xf numFmtId="0" fontId="160" fillId="0" borderId="113" xfId="0" applyFont="1" applyBorder="1"/>
    <xf numFmtId="0" fontId="15" fillId="0" borderId="0" xfId="0" applyFont="1" applyBorder="1" applyAlignment="1">
      <alignment vertical="center"/>
    </xf>
    <xf numFmtId="0" fontId="19" fillId="0" borderId="0" xfId="0" applyFont="1" applyBorder="1" applyAlignment="1">
      <alignment horizontal="left" vertical="center"/>
    </xf>
    <xf numFmtId="0" fontId="8" fillId="0" borderId="78" xfId="0" applyFont="1" applyBorder="1" applyAlignment="1">
      <alignment horizontal="left" vertical="center" wrapText="1"/>
    </xf>
    <xf numFmtId="0" fontId="51" fillId="0" borderId="114" xfId="0" applyFont="1" applyBorder="1"/>
    <xf numFmtId="0" fontId="126" fillId="0" borderId="104" xfId="0" applyFont="1" applyBorder="1"/>
    <xf numFmtId="0" fontId="121" fillId="0" borderId="104" xfId="0" applyFont="1" applyBorder="1" applyAlignment="1">
      <alignment horizontal="left" vertical="center"/>
    </xf>
    <xf numFmtId="0" fontId="85" fillId="30" borderId="113" xfId="0" applyFont="1" applyFill="1" applyBorder="1"/>
    <xf numFmtId="0" fontId="81" fillId="0" borderId="110" xfId="0" applyFont="1" applyBorder="1" applyAlignment="1">
      <alignment horizontal="center"/>
    </xf>
    <xf numFmtId="0" fontId="62" fillId="0" borderId="110" xfId="0" applyFont="1" applyBorder="1" applyAlignment="1">
      <alignment horizontal="center"/>
    </xf>
    <xf numFmtId="0" fontId="62" fillId="0" borderId="112" xfId="0" applyFont="1" applyBorder="1" applyAlignment="1">
      <alignment horizontal="center"/>
    </xf>
    <xf numFmtId="0" fontId="53" fillId="0" borderId="0" xfId="0" applyFont="1" applyBorder="1" applyAlignment="1">
      <alignment horizontal="right" vertical="center"/>
    </xf>
    <xf numFmtId="0" fontId="64" fillId="0" borderId="0" xfId="0" applyFont="1"/>
    <xf numFmtId="0" fontId="179" fillId="65" borderId="44" xfId="1" applyBorder="1" applyAlignment="1">
      <alignment horizontal="left" vertical="center" wrapText="1"/>
    </xf>
    <xf numFmtId="0" fontId="179" fillId="65" borderId="78" xfId="1" applyBorder="1" applyAlignment="1">
      <alignment horizontal="left" vertical="center" wrapText="1"/>
    </xf>
    <xf numFmtId="0" fontId="179" fillId="65" borderId="25" xfId="1" applyBorder="1"/>
    <xf numFmtId="0" fontId="179" fillId="65" borderId="78" xfId="1" applyBorder="1"/>
    <xf numFmtId="0" fontId="180" fillId="0" borderId="0" xfId="0" applyFont="1" applyAlignment="1">
      <alignment wrapText="1"/>
    </xf>
    <xf numFmtId="0" fontId="181" fillId="0" borderId="104" xfId="0" applyFont="1" applyBorder="1" applyAlignment="1">
      <alignment wrapText="1"/>
    </xf>
    <xf numFmtId="0" fontId="64" fillId="0" borderId="0" xfId="0" applyFont="1"/>
    <xf numFmtId="0" fontId="64" fillId="0" borderId="0" xfId="0" applyFont="1"/>
    <xf numFmtId="0" fontId="182" fillId="66" borderId="0" xfId="0" applyFont="1" applyFill="1"/>
    <xf numFmtId="0" fontId="64" fillId="0" borderId="0" xfId="0" applyFont="1"/>
    <xf numFmtId="0" fontId="118" fillId="0" borderId="0" xfId="0" applyFont="1" applyAlignment="1">
      <alignment horizontal="center" vertical="center"/>
    </xf>
    <xf numFmtId="0" fontId="118" fillId="0" borderId="106" xfId="0" applyFont="1" applyBorder="1" applyAlignment="1">
      <alignment horizontal="center" vertical="center"/>
    </xf>
    <xf numFmtId="0" fontId="130" fillId="0" borderId="110" xfId="0" applyFont="1" applyBorder="1" applyAlignment="1">
      <alignment horizontal="center" vertical="center"/>
    </xf>
    <xf numFmtId="0" fontId="130" fillId="0" borderId="112" xfId="0" applyFont="1" applyBorder="1" applyAlignment="1">
      <alignment horizontal="center" vertical="center"/>
    </xf>
    <xf numFmtId="0" fontId="45" fillId="0" borderId="0" xfId="0" applyFont="1" applyBorder="1" applyAlignment="1">
      <alignment horizontal="center" vertical="center"/>
    </xf>
    <xf numFmtId="0" fontId="45" fillId="0" borderId="106" xfId="0" applyFont="1" applyBorder="1" applyAlignment="1">
      <alignment horizontal="center" vertical="center"/>
    </xf>
    <xf numFmtId="0" fontId="118" fillId="0" borderId="110" xfId="0" applyFont="1" applyBorder="1" applyAlignment="1">
      <alignment horizontal="center" vertical="center"/>
    </xf>
    <xf numFmtId="0" fontId="118" fillId="0" borderId="112" xfId="0" applyFont="1" applyBorder="1" applyAlignment="1">
      <alignment horizontal="center" vertical="center"/>
    </xf>
    <xf numFmtId="0" fontId="163" fillId="0" borderId="104" xfId="0" applyFont="1" applyBorder="1" applyAlignment="1">
      <alignment horizontal="left"/>
    </xf>
    <xf numFmtId="164" fontId="35" fillId="0" borderId="23" xfId="0" applyNumberFormat="1" applyFont="1" applyBorder="1" applyAlignment="1">
      <alignment horizontal="center" vertical="center"/>
    </xf>
    <xf numFmtId="164" fontId="119" fillId="0" borderId="75" xfId="0" applyNumberFormat="1" applyFont="1" applyBorder="1" applyAlignment="1">
      <alignment horizontal="center" vertical="center"/>
    </xf>
    <xf numFmtId="164" fontId="31" fillId="0" borderId="20" xfId="0" applyNumberFormat="1" applyFont="1" applyBorder="1" applyAlignment="1">
      <alignment horizontal="center" vertical="center"/>
    </xf>
    <xf numFmtId="0" fontId="106" fillId="0" borderId="0" xfId="0" applyFont="1" applyAlignment="1">
      <alignment horizontal="left" vertical="center" wrapText="1"/>
    </xf>
    <xf numFmtId="0" fontId="3" fillId="0" borderId="93" xfId="0" applyFont="1" applyBorder="1" applyAlignment="1">
      <alignment horizontal="left" vertical="center"/>
    </xf>
    <xf numFmtId="0" fontId="99" fillId="0" borderId="63" xfId="0" applyFont="1" applyBorder="1" applyAlignment="1">
      <alignment horizontal="left" vertical="center"/>
    </xf>
    <xf numFmtId="0" fontId="48" fillId="0" borderId="30" xfId="0" applyFont="1" applyBorder="1" applyAlignment="1">
      <alignment horizontal="left" vertical="center"/>
    </xf>
    <xf numFmtId="165" fontId="124" fillId="0" borderId="0" xfId="0" applyNumberFormat="1" applyFont="1" applyAlignment="1">
      <alignment horizontal="right" vertical="center"/>
    </xf>
    <xf numFmtId="0" fontId="32" fillId="0" borderId="0" xfId="0" applyFont="1" applyAlignment="1">
      <alignment horizontal="left" vertical="top" wrapText="1"/>
    </xf>
    <xf numFmtId="41" fontId="58" fillId="22" borderId="0" xfId="0" applyNumberFormat="1" applyFont="1" applyFill="1" applyAlignment="1">
      <alignment horizontal="left" vertical="center"/>
    </xf>
    <xf numFmtId="0" fontId="3" fillId="59" borderId="111" xfId="0" applyFont="1" applyFill="1" applyBorder="1" applyAlignment="1">
      <alignment horizontal="center" vertical="center"/>
    </xf>
    <xf numFmtId="0" fontId="89" fillId="33" borderId="54" xfId="0" applyFont="1" applyFill="1" applyBorder="1" applyAlignment="1">
      <alignment horizontal="center" vertical="center"/>
    </xf>
    <xf numFmtId="1" fontId="128" fillId="44" borderId="0" xfId="0" applyNumberFormat="1" applyFont="1" applyFill="1" applyAlignment="1">
      <alignment horizontal="center" vertical="center"/>
    </xf>
    <xf numFmtId="0" fontId="131" fillId="45" borderId="0" xfId="0" applyFont="1" applyFill="1" applyAlignment="1">
      <alignment horizontal="center" vertical="center"/>
    </xf>
    <xf numFmtId="9" fontId="138" fillId="49" borderId="0" xfId="0" applyNumberFormat="1" applyFont="1" applyFill="1" applyAlignment="1">
      <alignment horizontal="center" vertical="center"/>
    </xf>
    <xf numFmtId="1" fontId="156" fillId="53" borderId="0" xfId="0" applyNumberFormat="1" applyFont="1" applyFill="1" applyAlignment="1">
      <alignment horizontal="center" vertical="center"/>
    </xf>
    <xf numFmtId="0" fontId="79" fillId="29" borderId="0" xfId="0" applyFont="1" applyFill="1" applyAlignment="1">
      <alignment horizontal="center" vertical="center"/>
    </xf>
    <xf numFmtId="9" fontId="175" fillId="62" borderId="0" xfId="0" applyNumberFormat="1" applyFont="1" applyFill="1" applyAlignment="1">
      <alignment horizontal="center" vertical="center"/>
    </xf>
    <xf numFmtId="0" fontId="159" fillId="0" borderId="101" xfId="0" applyFont="1" applyBorder="1" applyAlignment="1">
      <alignment horizontal="left" vertical="center" wrapText="1"/>
    </xf>
    <xf numFmtId="0" fontId="159" fillId="0" borderId="104" xfId="0" applyFont="1" applyBorder="1" applyAlignment="1">
      <alignment horizontal="left" vertical="center" wrapText="1"/>
    </xf>
    <xf numFmtId="0" fontId="179" fillId="65" borderId="68" xfId="1" applyBorder="1" applyAlignment="1">
      <alignment horizontal="center"/>
    </xf>
    <xf numFmtId="0" fontId="179" fillId="65" borderId="78" xfId="1" applyBorder="1" applyAlignment="1">
      <alignment horizontal="center"/>
    </xf>
    <xf numFmtId="41" fontId="54" fillId="20" borderId="0" xfId="0" applyNumberFormat="1" applyFont="1" applyFill="1" applyAlignment="1">
      <alignment horizontal="left" vertical="center"/>
    </xf>
    <xf numFmtId="2" fontId="108" fillId="0" borderId="70" xfId="0" applyNumberFormat="1" applyFont="1" applyBorder="1" applyAlignment="1">
      <alignment horizontal="center" vertical="center"/>
    </xf>
    <xf numFmtId="2" fontId="152" fillId="0" borderId="96" xfId="0" applyNumberFormat="1" applyFont="1" applyBorder="1" applyAlignment="1">
      <alignment horizontal="center" vertical="center"/>
    </xf>
    <xf numFmtId="2" fontId="46" fillId="17" borderId="28" xfId="0" applyNumberFormat="1" applyFont="1" applyFill="1" applyBorder="1" applyAlignment="1">
      <alignment horizontal="center" vertical="center"/>
    </xf>
    <xf numFmtId="0" fontId="93" fillId="34" borderId="58" xfId="0" applyFont="1" applyFill="1" applyBorder="1" applyAlignment="1">
      <alignment horizontal="left" vertical="center" wrapText="1"/>
    </xf>
    <xf numFmtId="0" fontId="93" fillId="34" borderId="110" xfId="0" applyFont="1" applyFill="1" applyBorder="1" applyAlignment="1">
      <alignment horizontal="left" vertical="center" wrapText="1"/>
    </xf>
    <xf numFmtId="0" fontId="30" fillId="14" borderId="19" xfId="0" applyFont="1" applyFill="1" applyBorder="1" applyAlignment="1">
      <alignment horizontal="center" vertical="center" wrapText="1"/>
    </xf>
    <xf numFmtId="0" fontId="84" fillId="0" borderId="104" xfId="0" applyFont="1" applyBorder="1" applyAlignment="1">
      <alignment horizontal="left" vertical="center" wrapText="1"/>
    </xf>
    <xf numFmtId="0" fontId="57" fillId="0" borderId="36" xfId="0" applyFont="1" applyBorder="1" applyAlignment="1">
      <alignment horizontal="center" vertical="center" wrapText="1"/>
    </xf>
    <xf numFmtId="0" fontId="57" fillId="0" borderId="78" xfId="0" applyFont="1" applyBorder="1" applyAlignment="1">
      <alignment horizontal="center" vertical="center" wrapText="1"/>
    </xf>
    <xf numFmtId="0" fontId="150" fillId="0" borderId="94" xfId="0" applyFont="1" applyBorder="1" applyAlignment="1">
      <alignment horizontal="left" vertical="center"/>
    </xf>
    <xf numFmtId="0" fontId="69" fillId="0" borderId="0" xfId="0" applyFont="1" applyAlignment="1">
      <alignment horizontal="center" vertical="center"/>
    </xf>
    <xf numFmtId="0" fontId="101" fillId="0" borderId="0" xfId="0" applyFont="1" applyAlignment="1">
      <alignment horizontal="center" vertical="center"/>
    </xf>
    <xf numFmtId="0" fontId="161" fillId="0" borderId="110" xfId="0" applyFont="1" applyBorder="1" applyAlignment="1">
      <alignment horizontal="center" vertical="center"/>
    </xf>
    <xf numFmtId="0" fontId="3" fillId="0" borderId="111" xfId="0" applyFont="1" applyBorder="1" applyAlignment="1">
      <alignment horizontal="left" vertical="center"/>
    </xf>
    <xf numFmtId="0" fontId="99" fillId="0" borderId="78" xfId="0" applyFont="1" applyBorder="1" applyAlignment="1">
      <alignment horizontal="left" vertical="center"/>
    </xf>
    <xf numFmtId="0" fontId="48" fillId="0" borderId="96" xfId="0" applyFont="1" applyBorder="1" applyAlignment="1">
      <alignment horizontal="left" vertical="center"/>
    </xf>
    <xf numFmtId="0" fontId="55" fillId="21" borderId="34" xfId="0" applyFont="1" applyFill="1" applyBorder="1" applyAlignment="1">
      <alignment horizontal="left" vertical="center"/>
    </xf>
    <xf numFmtId="0" fontId="40" fillId="15" borderId="26" xfId="0" applyFont="1" applyFill="1" applyBorder="1" applyAlignment="1">
      <alignment horizontal="left" vertical="center"/>
    </xf>
    <xf numFmtId="0" fontId="29" fillId="13" borderId="18" xfId="0" applyFont="1" applyFill="1" applyBorder="1" applyAlignment="1">
      <alignment horizontal="left" vertical="center"/>
    </xf>
    <xf numFmtId="0" fontId="95" fillId="0" borderId="0" xfId="0" applyFont="1" applyAlignment="1">
      <alignment horizontal="center" vertical="center"/>
    </xf>
    <xf numFmtId="0" fontId="117" fillId="0" borderId="0" xfId="0" applyFont="1" applyAlignment="1">
      <alignment horizontal="center" vertical="center"/>
    </xf>
    <xf numFmtId="0" fontId="95" fillId="0" borderId="110" xfId="0" applyFont="1" applyBorder="1" applyAlignment="1">
      <alignment horizontal="center" vertical="center"/>
    </xf>
    <xf numFmtId="0" fontId="4" fillId="0" borderId="0" xfId="0" applyFont="1" applyAlignment="1">
      <alignment horizontal="left" vertical="center" wrapText="1"/>
    </xf>
    <xf numFmtId="0" fontId="76" fillId="27" borderId="45" xfId="0" applyFont="1" applyFill="1" applyBorder="1" applyAlignment="1">
      <alignment horizontal="center"/>
    </xf>
    <xf numFmtId="0" fontId="112" fillId="41" borderId="73" xfId="0" applyFont="1" applyFill="1" applyBorder="1" applyAlignment="1">
      <alignment horizontal="center"/>
    </xf>
    <xf numFmtId="0" fontId="135" fillId="48" borderId="85" xfId="0" applyFont="1" applyFill="1" applyBorder="1" applyAlignment="1">
      <alignment horizontal="center"/>
    </xf>
    <xf numFmtId="1" fontId="136" fillId="0" borderId="86" xfId="0" applyNumberFormat="1" applyFont="1" applyBorder="1" applyAlignment="1">
      <alignment horizontal="right" vertical="top"/>
    </xf>
    <xf numFmtId="1" fontId="104" fillId="0" borderId="67" xfId="0" applyNumberFormat="1" applyFont="1" applyBorder="1" applyAlignment="1">
      <alignment horizontal="right" vertical="top"/>
    </xf>
    <xf numFmtId="1" fontId="66" fillId="0" borderId="40" xfId="0" applyNumberFormat="1" applyFont="1" applyBorder="1" applyAlignment="1">
      <alignment horizontal="right" vertical="top"/>
    </xf>
    <xf numFmtId="0" fontId="3" fillId="0" borderId="71" xfId="0" applyFont="1" applyBorder="1" applyAlignment="1">
      <alignment horizontal="center" vertical="center" wrapText="1"/>
    </xf>
    <xf numFmtId="0" fontId="115" fillId="0" borderId="0" xfId="0" applyFont="1" applyAlignment="1">
      <alignment horizontal="center" vertical="center" wrapText="1"/>
    </xf>
    <xf numFmtId="0" fontId="23" fillId="0" borderId="14" xfId="0" applyFont="1" applyBorder="1" applyAlignment="1">
      <alignment horizontal="center" vertical="center" wrapText="1"/>
    </xf>
    <xf numFmtId="0" fontId="33" fillId="0" borderId="21" xfId="0" applyFont="1" applyBorder="1" applyAlignment="1">
      <alignment horizontal="center" vertical="top"/>
    </xf>
    <xf numFmtId="0" fontId="166" fillId="0" borderId="107" xfId="0" applyFont="1" applyBorder="1" applyAlignment="1">
      <alignment horizontal="center" vertical="top"/>
    </xf>
    <xf numFmtId="0" fontId="21" fillId="0" borderId="13" xfId="0" applyFont="1" applyBorder="1" applyAlignment="1">
      <alignment horizontal="center" vertical="top"/>
    </xf>
    <xf numFmtId="0" fontId="3" fillId="0" borderId="21" xfId="0" applyFont="1" applyBorder="1" applyAlignment="1">
      <alignment horizontal="center" vertical="top"/>
    </xf>
    <xf numFmtId="0" fontId="64" fillId="0" borderId="0" xfId="0" applyFont="1"/>
    <xf numFmtId="0" fontId="7" fillId="0" borderId="4" xfId="0" applyFont="1" applyBorder="1"/>
    <xf numFmtId="0" fontId="109" fillId="0" borderId="71" xfId="0" applyFont="1" applyBorder="1" applyAlignment="1">
      <alignment horizontal="center" vertical="center" wrapText="1"/>
    </xf>
    <xf numFmtId="0" fontId="37" fillId="0" borderId="0" xfId="0" applyFont="1"/>
    <xf numFmtId="0" fontId="87" fillId="0" borderId="52" xfId="0" applyFont="1" applyBorder="1"/>
    <xf numFmtId="1" fontId="83" fillId="0" borderId="49" xfId="0" applyNumberFormat="1" applyFont="1" applyBorder="1" applyAlignment="1">
      <alignment horizontal="right" vertical="top"/>
    </xf>
    <xf numFmtId="1" fontId="162" fillId="0" borderId="103" xfId="0" applyNumberFormat="1" applyFont="1" applyBorder="1" applyAlignment="1">
      <alignment horizontal="right" vertical="top"/>
    </xf>
    <xf numFmtId="1" fontId="3" fillId="0" borderId="2" xfId="0" applyNumberFormat="1" applyFont="1" applyBorder="1" applyAlignment="1">
      <alignment horizontal="right" vertical="top"/>
    </xf>
    <xf numFmtId="0" fontId="168" fillId="57" borderId="109" xfId="0" applyFont="1" applyFill="1" applyBorder="1" applyAlignment="1">
      <alignment horizontal="center" vertical="center" wrapText="1"/>
    </xf>
    <xf numFmtId="0" fontId="47" fillId="18" borderId="29"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03" fillId="39" borderId="66" xfId="0" applyFont="1" applyFill="1" applyBorder="1"/>
    <xf numFmtId="0" fontId="134" fillId="47" borderId="84" xfId="0" applyFont="1" applyFill="1" applyBorder="1"/>
    <xf numFmtId="0" fontId="39" fillId="0" borderId="0" xfId="0" applyFont="1" applyAlignment="1">
      <alignment horizontal="center" wrapText="1"/>
    </xf>
    <xf numFmtId="1" fontId="49" fillId="0" borderId="0" xfId="0" applyNumberFormat="1" applyFont="1" applyAlignment="1">
      <alignment horizontal="right" wrapText="1"/>
    </xf>
    <xf numFmtId="0" fontId="172" fillId="0" borderId="0" xfId="0" applyFont="1" applyAlignment="1">
      <alignment horizontal="right"/>
    </xf>
    <xf numFmtId="0" fontId="3" fillId="0" borderId="94" xfId="0" applyFont="1" applyBorder="1" applyAlignment="1">
      <alignment horizontal="left" vertical="center"/>
    </xf>
    <xf numFmtId="0" fontId="3" fillId="0" borderId="94" xfId="0" applyFont="1" applyBorder="1" applyAlignment="1">
      <alignment horizontal="left" vertic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0"/>
  <sheetViews>
    <sheetView showGridLines="0" tabSelected="1" topLeftCell="B110" workbookViewId="0">
      <selection activeCell="N110" sqref="N110:O110"/>
    </sheetView>
  </sheetViews>
  <sheetFormatPr defaultColWidth="10.44140625" defaultRowHeight="15" customHeight="1" x14ac:dyDescent="0.3"/>
  <cols>
    <col min="1" max="7" width="7.5546875" style="24" customWidth="1"/>
    <col min="8" max="8" width="1.88671875" style="24" customWidth="1"/>
    <col min="9" max="12" width="7.5546875" style="24" customWidth="1"/>
    <col min="13" max="13" width="1.88671875" style="24" customWidth="1"/>
    <col min="14" max="14" width="7.5546875" style="24" customWidth="1"/>
    <col min="15" max="15" width="8.21875" style="24" customWidth="1"/>
    <col min="16" max="17" width="7.5546875" style="24" customWidth="1"/>
    <col min="18" max="18" width="1.88671875" style="24" customWidth="1"/>
    <col min="19" max="22" width="7.5546875" style="24" customWidth="1"/>
    <col min="23" max="23" width="1.88671875" style="24" customWidth="1"/>
    <col min="24" max="27" width="7.5546875" style="24" customWidth="1"/>
    <col min="28" max="28" width="4" style="24" customWidth="1"/>
    <col min="29" max="30" width="10.44140625" style="24" customWidth="1"/>
    <col min="31" max="31" width="9.6640625" style="24"/>
    <col min="32" max="48" width="3.88671875" style="24" customWidth="1"/>
    <col min="49" max="49" width="5.5546875" style="24" customWidth="1"/>
    <col min="50" max="51" width="3.88671875" style="24" customWidth="1"/>
  </cols>
  <sheetData>
    <row r="1" spans="1:51" ht="18" customHeight="1" x14ac:dyDescent="0.3">
      <c r="A1" s="198" t="s">
        <v>75</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C1" s="41"/>
      <c r="AD1" s="41"/>
      <c r="AE1" s="41"/>
      <c r="AF1" s="41"/>
      <c r="AG1" s="41"/>
      <c r="AH1" s="41"/>
      <c r="AI1" s="41"/>
      <c r="AJ1" s="41"/>
      <c r="AK1" s="41"/>
      <c r="AL1" s="41"/>
      <c r="AM1" s="41"/>
      <c r="AN1" s="41"/>
      <c r="AO1" s="41"/>
      <c r="AP1" s="41"/>
      <c r="AQ1" s="41"/>
      <c r="AR1" s="41"/>
      <c r="AS1" s="41"/>
      <c r="AT1" s="41"/>
      <c r="AU1" s="41"/>
      <c r="AV1" s="41"/>
      <c r="AW1" s="41"/>
      <c r="AX1" s="41"/>
      <c r="AY1" s="41"/>
    </row>
    <row r="2" spans="1:51" ht="18" customHeight="1" x14ac:dyDescent="0.3">
      <c r="A2" s="199" t="s">
        <v>1</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C2" s="41"/>
      <c r="AD2" s="41"/>
      <c r="AE2" s="41"/>
      <c r="AF2" s="41"/>
      <c r="AG2" s="41"/>
      <c r="AH2" s="41"/>
      <c r="AI2" s="41"/>
      <c r="AJ2" s="41"/>
      <c r="AK2" s="41"/>
      <c r="AL2" s="41"/>
      <c r="AM2" s="41"/>
      <c r="AN2" s="41"/>
      <c r="AO2" s="41"/>
      <c r="AP2" s="41"/>
      <c r="AQ2" s="41"/>
      <c r="AR2" s="41"/>
      <c r="AS2" s="41"/>
      <c r="AT2" s="41"/>
      <c r="AU2" s="41"/>
      <c r="AV2" s="41"/>
      <c r="AW2" s="41"/>
      <c r="AX2" s="41"/>
      <c r="AY2" s="41"/>
    </row>
    <row r="3" spans="1:51" ht="18" customHeight="1" thickBot="1" x14ac:dyDescent="0.35">
      <c r="A3" s="200" t="s">
        <v>0</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C3" s="41"/>
      <c r="AD3" s="41"/>
      <c r="AE3" s="41"/>
      <c r="AF3" s="41"/>
      <c r="AG3" s="41"/>
      <c r="AH3" s="41"/>
      <c r="AI3" s="41"/>
      <c r="AJ3" s="41"/>
      <c r="AK3" s="41"/>
      <c r="AL3" s="41"/>
      <c r="AM3" s="41"/>
      <c r="AN3" s="41"/>
      <c r="AO3" s="41"/>
      <c r="AP3" s="41"/>
      <c r="AQ3" s="41"/>
      <c r="AR3" s="41"/>
      <c r="AS3" s="41"/>
      <c r="AT3" s="41"/>
      <c r="AU3" s="41"/>
      <c r="AV3" s="41"/>
      <c r="AW3" s="41"/>
      <c r="AX3" s="41"/>
      <c r="AY3" s="41"/>
    </row>
    <row r="4" spans="1:51" ht="7.5" customHeight="1" x14ac:dyDescent="0.3">
      <c r="A4" s="104"/>
      <c r="B4" s="104"/>
      <c r="C4" s="124"/>
      <c r="D4" s="113"/>
      <c r="E4" s="113"/>
      <c r="F4" s="113"/>
      <c r="G4" s="113"/>
      <c r="H4" s="113"/>
      <c r="I4" s="113"/>
      <c r="J4" s="113"/>
      <c r="K4" s="104"/>
      <c r="L4" s="104"/>
      <c r="M4" s="104"/>
      <c r="N4" s="104"/>
      <c r="O4" s="104"/>
      <c r="P4" s="104"/>
      <c r="Q4" s="104"/>
      <c r="R4" s="104"/>
      <c r="S4" s="104"/>
      <c r="T4" s="104"/>
      <c r="U4" s="104"/>
      <c r="V4" s="104"/>
      <c r="W4" s="104"/>
      <c r="X4" s="104"/>
      <c r="Y4" s="104"/>
      <c r="Z4" s="104"/>
      <c r="AA4" s="104"/>
      <c r="AC4" s="41"/>
      <c r="AD4" s="41"/>
      <c r="AE4" s="41"/>
      <c r="AF4" s="41"/>
      <c r="AG4" s="41"/>
      <c r="AH4" s="41"/>
      <c r="AI4" s="41"/>
      <c r="AJ4" s="41"/>
      <c r="AK4" s="41"/>
      <c r="AL4" s="41"/>
      <c r="AM4" s="41"/>
      <c r="AN4" s="41"/>
      <c r="AO4" s="41"/>
      <c r="AP4" s="41"/>
      <c r="AQ4" s="41"/>
      <c r="AR4" s="41"/>
      <c r="AS4" s="41"/>
      <c r="AT4" s="41"/>
      <c r="AU4" s="41"/>
      <c r="AV4" s="41"/>
      <c r="AW4" s="41"/>
      <c r="AX4" s="41"/>
      <c r="AY4" s="41"/>
    </row>
    <row r="5" spans="1:51" ht="24.75" customHeight="1" x14ac:dyDescent="0.3">
      <c r="A5" s="4" t="s">
        <v>2</v>
      </c>
      <c r="B5" s="11"/>
      <c r="C5" s="125"/>
      <c r="D5" s="160" t="s">
        <v>98</v>
      </c>
      <c r="E5" s="161"/>
      <c r="F5" s="161"/>
      <c r="G5" s="161"/>
      <c r="H5" s="161"/>
      <c r="I5" s="161"/>
      <c r="J5" s="162"/>
      <c r="K5" s="68"/>
      <c r="L5" s="38" t="s">
        <v>3</v>
      </c>
      <c r="M5" s="73"/>
      <c r="N5" s="108"/>
      <c r="O5" s="73"/>
      <c r="P5" s="108"/>
      <c r="Q5" s="108"/>
      <c r="R5" s="108"/>
      <c r="S5" s="108"/>
      <c r="T5" s="108"/>
      <c r="U5" s="108"/>
      <c r="V5" s="108"/>
      <c r="W5" s="108"/>
      <c r="X5" s="108"/>
      <c r="Y5" s="73" t="s">
        <v>4</v>
      </c>
      <c r="Z5" s="108"/>
      <c r="AA5" s="73" t="s">
        <v>5</v>
      </c>
      <c r="AB5" s="76"/>
      <c r="AG5" s="41"/>
      <c r="AH5" s="41"/>
      <c r="AI5" s="41"/>
      <c r="AJ5" s="41"/>
      <c r="AK5" s="41"/>
      <c r="AL5" s="41"/>
      <c r="AM5" s="41"/>
      <c r="AN5" s="41"/>
      <c r="AO5" s="41"/>
      <c r="AP5" s="41"/>
      <c r="AQ5" s="41"/>
      <c r="AR5" s="41"/>
      <c r="AS5" s="41"/>
      <c r="AT5" s="41"/>
      <c r="AU5" s="41"/>
      <c r="AV5" s="41"/>
      <c r="AW5" s="41"/>
      <c r="AX5" s="41"/>
      <c r="AY5" s="41"/>
    </row>
    <row r="6" spans="1:51" ht="4.5" customHeight="1" x14ac:dyDescent="0.3">
      <c r="A6" s="4"/>
      <c r="B6" s="4"/>
      <c r="C6" s="4"/>
      <c r="D6" s="7"/>
      <c r="E6" s="7"/>
      <c r="F6" s="7"/>
      <c r="G6" s="7"/>
      <c r="H6" s="7"/>
      <c r="I6" s="7"/>
      <c r="J6" s="7"/>
      <c r="L6" s="74"/>
      <c r="M6" s="69"/>
      <c r="N6" s="8"/>
      <c r="O6" s="64"/>
      <c r="P6" s="8"/>
      <c r="Q6" s="8"/>
      <c r="R6" s="8"/>
      <c r="S6" s="8"/>
      <c r="T6" s="8"/>
      <c r="U6" s="8"/>
      <c r="V6" s="8"/>
      <c r="W6" s="8"/>
      <c r="X6" s="55"/>
      <c r="Y6" s="69"/>
      <c r="Z6" s="55"/>
      <c r="AA6" s="69"/>
      <c r="AB6" s="76"/>
      <c r="AG6" s="41"/>
      <c r="AH6" s="41"/>
      <c r="AI6" s="41"/>
      <c r="AJ6" s="41"/>
      <c r="AK6" s="41"/>
      <c r="AL6" s="41"/>
      <c r="AM6" s="41"/>
      <c r="AN6" s="41"/>
      <c r="AO6" s="41"/>
      <c r="AP6" s="41"/>
      <c r="AQ6" s="41"/>
      <c r="AR6" s="41"/>
      <c r="AS6" s="41"/>
      <c r="AT6" s="41"/>
      <c r="AU6" s="41"/>
      <c r="AV6" s="41"/>
      <c r="AW6" s="41"/>
      <c r="AX6" s="41"/>
      <c r="AY6" s="41"/>
    </row>
    <row r="7" spans="1:51" ht="24.75" customHeight="1" x14ac:dyDescent="0.3">
      <c r="A7" s="4" t="s">
        <v>6</v>
      </c>
      <c r="B7" s="125"/>
      <c r="C7" s="125"/>
      <c r="D7" s="192" t="s">
        <v>99</v>
      </c>
      <c r="E7" s="193"/>
      <c r="F7" s="193"/>
      <c r="G7" s="193"/>
      <c r="H7" s="193"/>
      <c r="I7" s="193"/>
      <c r="J7" s="194"/>
      <c r="K7" s="68"/>
      <c r="L7" s="42" t="s">
        <v>7</v>
      </c>
      <c r="M7" s="103"/>
      <c r="N7" s="195" t="s">
        <v>90</v>
      </c>
      <c r="O7" s="196"/>
      <c r="P7" s="196"/>
      <c r="Q7" s="196"/>
      <c r="R7" s="196"/>
      <c r="S7" s="196"/>
      <c r="T7" s="196"/>
      <c r="U7" s="196"/>
      <c r="V7" s="196"/>
      <c r="W7" s="197"/>
      <c r="X7" s="20"/>
      <c r="Y7" s="81">
        <f>(((((((((((SUMIFS($D$25:$AA$25,$D$27:$AA$27,$L7)+SUMIFS($D$28:$AA$28,$D$30:$AA$30,$L7))+SUMIFS($D$31:$AA$31,$D$33:$AA$33,$L7))+SUMIFS($D$34:$AA$34,$D$36:$AA$36,$L7))+SUMIFS($D$37:$AA$37,$D$39:$AA$39,$L7))+SUMIFS($D$40:$AA$40,$D$42:$AA$42,$L7))+SUMIFS($D$43:$AA$43,$D$45:$AA$45,$L7))+SUMIFS($D$46:$AA$46,$D$48:$AA$48,$L7))+SUMIFS($D$49:$AA$49,$D$51:$AA$51,$L7))+SUMIFS($D$52:$AA$52,$D$54:$AA$54,$L7))+SUMIFS($D$55:$AA$55,$D$57:$AA$57,$L7))+SUMIFS($D$58:$AA$58,$D$60:$AA$60,$L7))+SUMIFS($D$61:$AA$61,$D$63:$AA$63,$L7)</f>
        <v>1380</v>
      </c>
      <c r="Z7" s="18"/>
      <c r="AA7" s="86">
        <f>Y7/SUM((((((((Y7+Y9)+Y11)+Y13)+Y15)+Y17)+Y19)+Y21))</f>
        <v>0.8571428571428571</v>
      </c>
      <c r="AB7" s="44"/>
      <c r="AC7" s="44"/>
      <c r="AD7" s="41"/>
      <c r="AE7" s="41"/>
      <c r="AF7" s="41"/>
      <c r="AG7" s="41"/>
      <c r="AH7" s="13"/>
      <c r="AI7" s="41"/>
      <c r="AJ7" s="41"/>
      <c r="AK7" s="41"/>
      <c r="AL7" s="41"/>
      <c r="AM7" s="41"/>
      <c r="AN7" s="41"/>
      <c r="AO7" s="41"/>
      <c r="AP7" s="41"/>
      <c r="AQ7" s="41"/>
      <c r="AR7" s="41"/>
      <c r="AS7" s="41"/>
      <c r="AT7" s="41"/>
      <c r="AU7" s="41"/>
      <c r="AV7" s="41"/>
      <c r="AW7" s="41"/>
      <c r="AX7" s="41"/>
      <c r="AY7" s="41"/>
    </row>
    <row r="8" spans="1:51" ht="4.5" customHeight="1" x14ac:dyDescent="0.3">
      <c r="A8" s="4"/>
      <c r="B8" s="4"/>
      <c r="C8" s="4"/>
      <c r="D8" s="77"/>
      <c r="E8" s="77"/>
      <c r="F8" s="77"/>
      <c r="G8" s="77"/>
      <c r="H8" s="77"/>
      <c r="I8" s="77"/>
      <c r="J8" s="77"/>
      <c r="L8" s="42"/>
      <c r="M8" s="114"/>
      <c r="N8" s="19"/>
      <c r="O8" s="19"/>
      <c r="P8" s="19"/>
      <c r="Q8" s="19"/>
      <c r="R8" s="19"/>
      <c r="S8" s="19"/>
      <c r="T8" s="19"/>
      <c r="U8" s="19"/>
      <c r="V8" s="19"/>
      <c r="W8" s="19"/>
      <c r="X8" s="29"/>
      <c r="Y8" s="81"/>
      <c r="Z8" s="18"/>
      <c r="AA8" s="86"/>
      <c r="AB8" s="44"/>
      <c r="AC8" s="44"/>
      <c r="AD8" s="41"/>
      <c r="AE8" s="41"/>
      <c r="AF8" s="41"/>
      <c r="AG8" s="41"/>
      <c r="AH8" s="13"/>
      <c r="AI8" s="41"/>
      <c r="AJ8" s="41"/>
      <c r="AK8" s="41"/>
      <c r="AL8" s="41"/>
      <c r="AM8" s="41"/>
      <c r="AN8" s="41"/>
      <c r="AO8" s="41"/>
      <c r="AP8" s="41"/>
      <c r="AQ8" s="41"/>
      <c r="AR8" s="41"/>
      <c r="AS8" s="41"/>
      <c r="AT8" s="41"/>
      <c r="AU8" s="41"/>
      <c r="AV8" s="41"/>
      <c r="AW8" s="41"/>
      <c r="AX8" s="41"/>
      <c r="AY8" s="41"/>
    </row>
    <row r="9" spans="1:51" ht="24.75" customHeight="1" x14ac:dyDescent="0.3">
      <c r="A9" s="37" t="s">
        <v>8</v>
      </c>
      <c r="B9" s="15"/>
      <c r="C9" s="126"/>
      <c r="D9" s="160" t="s">
        <v>100</v>
      </c>
      <c r="E9" s="161"/>
      <c r="F9" s="161"/>
      <c r="G9" s="161"/>
      <c r="H9" s="161"/>
      <c r="I9" s="161"/>
      <c r="J9" s="162"/>
      <c r="K9" s="68"/>
      <c r="L9" s="42" t="s">
        <v>9</v>
      </c>
      <c r="M9" s="103"/>
      <c r="N9" s="195" t="s">
        <v>91</v>
      </c>
      <c r="O9" s="196"/>
      <c r="P9" s="196"/>
      <c r="Q9" s="196"/>
      <c r="R9" s="196"/>
      <c r="S9" s="196"/>
      <c r="T9" s="196"/>
      <c r="U9" s="196"/>
      <c r="V9" s="196"/>
      <c r="W9" s="197"/>
      <c r="X9" s="20"/>
      <c r="Y9" s="81">
        <f>(((((((((((SUMIFS($D$25:$AA$25,$D$27:$AA$27,$L9)+SUMIFS($D$28:$AA$28,$D$30:$AA$30,$L9))+SUMIFS($D$31:$AA$31,$D$33:$AA$33,$L9))+SUMIFS($D$34:$AA$34,$D$36:$AA$36,$L9))+SUMIFS($D$37:$AA$37,$D$39:$AA$39,$L9))+SUMIFS($D$40:$AA$40,$D$42:$AA$42,$L9))+SUMIFS($D$43:$AA$43,$D$45:$AA$45,$L9))+SUMIFS($D$46:$AA$46,$D$48:$AA$48,$L9))+SUMIFS($D$49:$AA$49,$D$51:$AA$51,$L9))+SUMIFS($D$52:$AA$52,$D$54:$AA$54,$L9))+SUMIFS($D$55:$AA$55,$D$57:$AA$57,$L9))+SUMIFS($D$58:$AA$58,$D$60:$AA$60,$L9))+SUMIFS($D$61:$AA$61,$D$63:$AA$63,$L9)</f>
        <v>0</v>
      </c>
      <c r="Z9" s="18"/>
      <c r="AA9" s="86">
        <f>Y9/SUM((((((((Y7+Y9)+Y11)+Y13)+Y15)+Y17)+Y19)+Y21))</f>
        <v>0</v>
      </c>
      <c r="AB9" s="71"/>
      <c r="AC9" s="71"/>
      <c r="AD9" s="41"/>
      <c r="AE9" s="41"/>
      <c r="AF9" s="41"/>
      <c r="AG9" s="41"/>
      <c r="AI9" s="41"/>
      <c r="AJ9" s="41"/>
      <c r="AK9" s="41"/>
      <c r="AL9" s="41"/>
      <c r="AM9" s="41"/>
      <c r="AN9" s="41"/>
      <c r="AO9" s="41"/>
      <c r="AP9" s="41"/>
      <c r="AQ9" s="41"/>
      <c r="AR9" s="41"/>
      <c r="AS9" s="41"/>
      <c r="AT9" s="41"/>
      <c r="AU9" s="41"/>
      <c r="AV9" s="41"/>
      <c r="AW9" s="41"/>
      <c r="AX9" s="41"/>
      <c r="AY9" s="41"/>
    </row>
    <row r="10" spans="1:51" ht="4.5" customHeight="1" x14ac:dyDescent="0.3">
      <c r="A10" s="164" t="s">
        <v>10</v>
      </c>
      <c r="B10" s="164"/>
      <c r="C10" s="164"/>
      <c r="D10" s="7"/>
      <c r="E10" s="7"/>
      <c r="F10" s="7"/>
      <c r="G10" s="7"/>
      <c r="H10" s="7"/>
      <c r="I10" s="7"/>
      <c r="J10" s="7"/>
      <c r="L10" s="42"/>
      <c r="M10" s="114"/>
      <c r="N10" s="27"/>
      <c r="O10" s="27"/>
      <c r="P10" s="27"/>
      <c r="Q10" s="27"/>
      <c r="R10" s="27"/>
      <c r="S10" s="27"/>
      <c r="T10" s="27"/>
      <c r="U10" s="27"/>
      <c r="V10" s="27"/>
      <c r="W10" s="27"/>
      <c r="X10" s="29"/>
      <c r="Y10" s="81"/>
      <c r="Z10" s="18"/>
      <c r="AA10" s="86"/>
      <c r="AB10" s="71"/>
      <c r="AC10" s="71"/>
      <c r="AD10" s="41"/>
      <c r="AE10" s="41"/>
      <c r="AF10" s="41"/>
      <c r="AG10" s="41"/>
      <c r="AI10" s="41"/>
      <c r="AJ10" s="41"/>
      <c r="AK10" s="41"/>
      <c r="AL10" s="41"/>
      <c r="AM10" s="41"/>
      <c r="AN10" s="41"/>
      <c r="AO10" s="41"/>
      <c r="AP10" s="41"/>
      <c r="AQ10" s="41"/>
      <c r="AR10" s="41"/>
      <c r="AS10" s="41"/>
      <c r="AT10" s="41"/>
      <c r="AU10" s="41"/>
      <c r="AV10" s="41"/>
      <c r="AW10" s="41"/>
      <c r="AX10" s="41"/>
      <c r="AY10" s="41"/>
    </row>
    <row r="11" spans="1:51" ht="24.75" customHeight="1" x14ac:dyDescent="0.3">
      <c r="A11" s="164"/>
      <c r="B11" s="164"/>
      <c r="C11" s="164"/>
      <c r="D11" s="160" t="s">
        <v>97</v>
      </c>
      <c r="E11" s="161"/>
      <c r="F11" s="161"/>
      <c r="G11" s="161"/>
      <c r="H11" s="161"/>
      <c r="I11" s="161"/>
      <c r="J11" s="162"/>
      <c r="K11" s="68"/>
      <c r="L11" s="42" t="s">
        <v>11</v>
      </c>
      <c r="M11" s="103"/>
      <c r="N11" s="195" t="s">
        <v>95</v>
      </c>
      <c r="O11" s="196"/>
      <c r="P11" s="196"/>
      <c r="Q11" s="196"/>
      <c r="R11" s="196"/>
      <c r="S11" s="196"/>
      <c r="T11" s="196"/>
      <c r="U11" s="196"/>
      <c r="V11" s="196"/>
      <c r="W11" s="197"/>
      <c r="X11" s="20"/>
      <c r="Y11" s="81">
        <f>(((((((((((SUMIFS($D$25:$AA$25,$D$27:$AA$27,$L11)+SUMIFS($D$28:$AA$28,$D$30:$AA$30,$L11))+SUMIFS($D$31:$AA$31,$D$33:$AA$33,$L11))+SUMIFS($D$34:$AA$34,$D$36:$AA$36,$L11))+SUMIFS($D$37:$AA$37,$D$39:$AA$39,$L11))+SUMIFS($D$40:$AA$40,$D$42:$AA$42,$L11))+SUMIFS($D$43:$AA$43,$D$45:$AA$45,$L11))+SUMIFS($D$46:$AA$46,$D$48:$AA$48,$L11))+SUMIFS($D$49:$AA$49,$D$51:$AA$51,$L11))+SUMIFS($D$52:$AA$52,$D$54:$AA$54,$L11))+SUMIFS($D$55:$AA$55,$D$57:$AA$57,$L11))+SUMIFS($D$58:$AA$58,$D$60:$AA$60,$L11))+SUMIFS($D$61:$AA$61,$D$63:$AA$63,$L11)</f>
        <v>230</v>
      </c>
      <c r="Z11" s="18"/>
      <c r="AA11" s="86">
        <f>Y11/SUM((((((((Y7+Y9)+Y11)+Y13)+Y15)+Y17)+Y19)+Y21))</f>
        <v>0.14285714285714285</v>
      </c>
      <c r="AB11" s="44"/>
      <c r="AC11" s="44"/>
      <c r="AD11" s="41"/>
      <c r="AE11" s="41"/>
      <c r="AF11" s="41"/>
      <c r="AG11" s="41"/>
      <c r="AH11" s="13"/>
      <c r="AI11" s="41"/>
      <c r="AJ11" s="41"/>
      <c r="AK11" s="41"/>
      <c r="AL11" s="41"/>
      <c r="AM11" s="41"/>
      <c r="AN11" s="41"/>
      <c r="AO11" s="41"/>
      <c r="AP11" s="41"/>
      <c r="AQ11" s="41"/>
      <c r="AR11" s="41"/>
      <c r="AS11" s="41"/>
      <c r="AT11" s="41"/>
      <c r="AU11" s="41"/>
      <c r="AV11" s="41"/>
      <c r="AW11" s="41"/>
      <c r="AX11" s="41"/>
      <c r="AY11" s="41"/>
    </row>
    <row r="12" spans="1:51" ht="4.5" customHeight="1" x14ac:dyDescent="0.3">
      <c r="A12" s="164"/>
      <c r="B12" s="164"/>
      <c r="C12" s="164"/>
      <c r="D12" s="23"/>
      <c r="E12" s="23"/>
      <c r="F12" s="23"/>
      <c r="G12" s="23"/>
      <c r="H12" s="23"/>
      <c r="I12" s="23"/>
      <c r="J12" s="23"/>
      <c r="L12" s="42"/>
      <c r="M12" s="114"/>
      <c r="N12" s="27"/>
      <c r="O12" s="27"/>
      <c r="P12" s="27"/>
      <c r="Q12" s="27"/>
      <c r="R12" s="27"/>
      <c r="S12" s="27"/>
      <c r="T12" s="27"/>
      <c r="U12" s="27"/>
      <c r="V12" s="27"/>
      <c r="W12" s="27"/>
      <c r="X12" s="29"/>
      <c r="Y12" s="81"/>
      <c r="Z12" s="18"/>
      <c r="AA12" s="86"/>
      <c r="AB12" s="44"/>
      <c r="AC12" s="44"/>
      <c r="AD12" s="41"/>
      <c r="AE12" s="41"/>
      <c r="AF12" s="41"/>
      <c r="AG12" s="41"/>
      <c r="AH12" s="13"/>
      <c r="AI12" s="41"/>
      <c r="AJ12" s="41"/>
      <c r="AK12" s="41"/>
      <c r="AL12" s="41"/>
      <c r="AM12" s="41"/>
      <c r="AN12" s="41"/>
      <c r="AO12" s="41"/>
      <c r="AP12" s="41"/>
      <c r="AQ12" s="41"/>
      <c r="AR12" s="41"/>
      <c r="AS12" s="41"/>
      <c r="AT12" s="41"/>
      <c r="AU12" s="41"/>
      <c r="AV12" s="41"/>
      <c r="AW12" s="41"/>
      <c r="AX12" s="41"/>
      <c r="AY12" s="41"/>
    </row>
    <row r="13" spans="1:51" ht="24.75" customHeight="1" x14ac:dyDescent="0.3">
      <c r="A13" s="201" t="s">
        <v>12</v>
      </c>
      <c r="B13" s="201"/>
      <c r="C13" s="201"/>
      <c r="D13" s="201"/>
      <c r="E13" s="201"/>
      <c r="F13" s="201"/>
      <c r="G13" s="201"/>
      <c r="H13" s="201"/>
      <c r="I13" s="201"/>
      <c r="J13" s="201"/>
      <c r="L13" s="42" t="s">
        <v>13</v>
      </c>
      <c r="M13" s="103"/>
      <c r="N13" s="195" t="s">
        <v>92</v>
      </c>
      <c r="O13" s="196"/>
      <c r="P13" s="196"/>
      <c r="Q13" s="196"/>
      <c r="R13" s="196"/>
      <c r="S13" s="196"/>
      <c r="T13" s="196"/>
      <c r="U13" s="196"/>
      <c r="V13" s="196"/>
      <c r="W13" s="197"/>
      <c r="X13" s="20"/>
      <c r="Y13" s="81">
        <f>(((((((((((SUMIFS($D$25:$AA$25,$D$27:$AA$27,$L13)+SUMIFS($D$28:$AA$28,$D$30:$AA$30,$L13))+SUMIFS($D$31:$AA$31,$D$33:$AA$33,$L13))+SUMIFS($D$34:$AA$34,$D$36:$AA$36,$L13))+SUMIFS($D$37:$AA$37,$D$39:$AA$39,$L13))+SUMIFS($D$40:$AA$40,$D$42:$AA$42,$L13))+SUMIFS($D$43:$AA$43,$D$45:$AA$45,$L13))+SUMIFS($D$46:$AA$46,$D$48:$AA$48,$L13))+SUMIFS($D$49:$AA$49,$D$51:$AA$51,$L13))+SUMIFS($D$52:$AA$52,$D$54:$AA$54,$L13))+SUMIFS($D$55:$AA$55,$D$57:$AA$57,$L13))+SUMIFS($D$58:$AA$58,$D$60:$AA$60,$L13))+SUMIFS($D$61:$AA$61,$D$63:$AA$63,$L13)</f>
        <v>0</v>
      </c>
      <c r="Z13" s="18"/>
      <c r="AA13" s="86">
        <f>Y13/SUM((((((((Y7+Y9)+Y11)+Y13)+Y15)+Y17)+Y19)+Y21))</f>
        <v>0</v>
      </c>
      <c r="AB13" s="71"/>
      <c r="AC13" s="71"/>
      <c r="AD13" s="41"/>
      <c r="AE13" s="41"/>
      <c r="AF13" s="41"/>
      <c r="AG13" s="41"/>
      <c r="AI13" s="41"/>
      <c r="AJ13" s="41"/>
      <c r="AK13" s="41"/>
      <c r="AL13" s="41"/>
      <c r="AM13" s="41"/>
      <c r="AN13" s="41"/>
      <c r="AO13" s="41"/>
      <c r="AP13" s="41"/>
      <c r="AQ13" s="41"/>
      <c r="AR13" s="41"/>
      <c r="AS13" s="41"/>
      <c r="AT13" s="41"/>
      <c r="AU13" s="41"/>
      <c r="AV13" s="41"/>
      <c r="AW13" s="41"/>
      <c r="AX13" s="41"/>
      <c r="AY13" s="41"/>
    </row>
    <row r="14" spans="1:51" ht="4.5" customHeight="1" x14ac:dyDescent="0.3">
      <c r="A14" s="201"/>
      <c r="B14" s="201"/>
      <c r="C14" s="201"/>
      <c r="D14" s="201"/>
      <c r="E14" s="201"/>
      <c r="F14" s="201"/>
      <c r="G14" s="201"/>
      <c r="H14" s="201"/>
      <c r="I14" s="201"/>
      <c r="J14" s="201"/>
      <c r="L14" s="42"/>
      <c r="M14" s="114"/>
      <c r="N14" s="27"/>
      <c r="O14" s="27"/>
      <c r="P14" s="27"/>
      <c r="Q14" s="27"/>
      <c r="R14" s="27"/>
      <c r="S14" s="27"/>
      <c r="T14" s="27"/>
      <c r="U14" s="27"/>
      <c r="V14" s="27"/>
      <c r="W14" s="27"/>
      <c r="X14" s="29"/>
      <c r="Y14" s="81"/>
      <c r="Z14" s="18"/>
      <c r="AA14" s="86"/>
      <c r="AB14" s="71"/>
      <c r="AC14" s="71"/>
      <c r="AD14" s="41"/>
      <c r="AE14" s="41"/>
      <c r="AF14" s="41"/>
      <c r="AG14" s="41"/>
      <c r="AI14" s="41"/>
      <c r="AJ14" s="41"/>
      <c r="AK14" s="41"/>
      <c r="AL14" s="41"/>
      <c r="AM14" s="41"/>
      <c r="AN14" s="41"/>
      <c r="AO14" s="41"/>
      <c r="AP14" s="41"/>
      <c r="AQ14" s="41"/>
      <c r="AR14" s="41"/>
      <c r="AS14" s="41"/>
      <c r="AT14" s="41"/>
      <c r="AU14" s="41"/>
      <c r="AV14" s="41"/>
      <c r="AW14" s="41"/>
      <c r="AX14" s="41"/>
      <c r="AY14" s="41"/>
    </row>
    <row r="15" spans="1:51" ht="24.75" customHeight="1" x14ac:dyDescent="0.3">
      <c r="A15" s="201"/>
      <c r="B15" s="201"/>
      <c r="C15" s="201"/>
      <c r="D15" s="201"/>
      <c r="E15" s="201"/>
      <c r="F15" s="201"/>
      <c r="G15" s="201"/>
      <c r="H15" s="201"/>
      <c r="I15" s="201"/>
      <c r="J15" s="201"/>
      <c r="L15" s="42" t="s">
        <v>14</v>
      </c>
      <c r="M15" s="62"/>
      <c r="N15" s="195" t="s">
        <v>102</v>
      </c>
      <c r="O15" s="196"/>
      <c r="P15" s="196"/>
      <c r="Q15" s="196"/>
      <c r="R15" s="196"/>
      <c r="S15" s="196"/>
      <c r="T15" s="196"/>
      <c r="U15" s="196"/>
      <c r="V15" s="196"/>
      <c r="W15" s="197"/>
      <c r="X15" s="20"/>
      <c r="Y15" s="81">
        <f>(((((((((((SUMIFS($D$25:$AA$25,$D$27:$AA$27,$L15)+SUMIFS($D$28:$AA$28,$D$30:$AA$30,$L15))+SUMIFS($D$31:$AA$31,$D$33:$AA$33,$L15))+SUMIFS($D$34:$AA$34,$D$36:$AA$36,$L15))+SUMIFS($D$37:$AA$37,$D$39:$AA$39,$L15))+SUMIFS($D$40:$AA$40,$D$42:$AA$42,$L15))+SUMIFS($D$43:$AA$43,$D$45:$AA$45,$L15))+SUMIFS($D$46:$AA$46,$D$48:$AA$48,$L15))+SUMIFS($D$49:$AA$49,$D$51:$AA$51,$L15))+SUMIFS($D$52:$AA$52,$D$54:$AA$54,$L15))+SUMIFS($D$55:$AA$55,$D$57:$AA$57,$L15))+SUMIFS($D$58:$AA$58,$D$60:$AA$60,$L15))+SUMIFS($D$61:$AA$61,$D$63:$AA$63,$L15)</f>
        <v>0</v>
      </c>
      <c r="Z15" s="18"/>
      <c r="AA15" s="86">
        <f>Y15/SUM((((((((Y7+Y9)+Y11)+Y13)+Y15)+Y17)+Y19)+Y21))</f>
        <v>0</v>
      </c>
      <c r="AB15" s="44"/>
      <c r="AC15" s="44"/>
      <c r="AD15" s="41"/>
      <c r="AE15" s="41"/>
      <c r="AF15" s="41"/>
      <c r="AG15" s="41"/>
      <c r="AH15" s="13"/>
      <c r="AI15" s="41"/>
      <c r="AJ15" s="41"/>
      <c r="AK15" s="41"/>
      <c r="AL15" s="41"/>
      <c r="AM15" s="41"/>
      <c r="AN15" s="41"/>
      <c r="AO15" s="41"/>
      <c r="AP15" s="41"/>
      <c r="AQ15" s="41"/>
      <c r="AR15" s="41"/>
      <c r="AS15" s="41"/>
      <c r="AT15" s="41"/>
      <c r="AU15" s="41"/>
      <c r="AV15" s="41"/>
      <c r="AW15" s="41"/>
      <c r="AX15" s="41"/>
      <c r="AY15" s="41"/>
    </row>
    <row r="16" spans="1:51" ht="4.5" customHeight="1" x14ac:dyDescent="0.3">
      <c r="A16" s="201"/>
      <c r="B16" s="201"/>
      <c r="C16" s="201"/>
      <c r="D16" s="201"/>
      <c r="E16" s="201"/>
      <c r="F16" s="201"/>
      <c r="G16" s="201"/>
      <c r="H16" s="201"/>
      <c r="I16" s="201"/>
      <c r="J16" s="201"/>
      <c r="L16" s="42"/>
      <c r="M16" s="17"/>
      <c r="N16" s="27"/>
      <c r="O16" s="27"/>
      <c r="P16" s="27"/>
      <c r="Q16" s="27"/>
      <c r="R16" s="27"/>
      <c r="S16" s="27"/>
      <c r="T16" s="27"/>
      <c r="U16" s="27"/>
      <c r="V16" s="27"/>
      <c r="W16" s="27"/>
      <c r="X16" s="29"/>
      <c r="Y16" s="81"/>
      <c r="Z16" s="18"/>
      <c r="AA16" s="86"/>
      <c r="AB16" s="44"/>
      <c r="AC16" s="44"/>
      <c r="AD16" s="41"/>
      <c r="AE16" s="41"/>
      <c r="AF16" s="41"/>
      <c r="AG16" s="41"/>
      <c r="AH16" s="13"/>
      <c r="AI16" s="41"/>
      <c r="AJ16" s="41"/>
      <c r="AK16" s="41"/>
      <c r="AL16" s="41"/>
      <c r="AM16" s="41"/>
      <c r="AN16" s="41"/>
      <c r="AO16" s="41"/>
      <c r="AP16" s="41"/>
      <c r="AQ16" s="41"/>
      <c r="AR16" s="41"/>
      <c r="AS16" s="41"/>
      <c r="AT16" s="41"/>
      <c r="AU16" s="41"/>
      <c r="AV16" s="41"/>
      <c r="AW16" s="41"/>
      <c r="AX16" s="41"/>
      <c r="AY16" s="41"/>
    </row>
    <row r="17" spans="1:51" ht="24.75" customHeight="1" x14ac:dyDescent="0.3">
      <c r="A17" s="201"/>
      <c r="B17" s="201"/>
      <c r="C17" s="201"/>
      <c r="D17" s="201"/>
      <c r="E17" s="201"/>
      <c r="F17" s="201"/>
      <c r="G17" s="201"/>
      <c r="H17" s="201"/>
      <c r="I17" s="201"/>
      <c r="J17" s="201"/>
      <c r="L17" s="42" t="s">
        <v>15</v>
      </c>
      <c r="M17" s="62"/>
      <c r="N17" s="195" t="s">
        <v>102</v>
      </c>
      <c r="O17" s="196"/>
      <c r="P17" s="196"/>
      <c r="Q17" s="196"/>
      <c r="R17" s="196"/>
      <c r="S17" s="196"/>
      <c r="T17" s="196"/>
      <c r="U17" s="196"/>
      <c r="V17" s="196"/>
      <c r="W17" s="197"/>
      <c r="X17" s="20"/>
      <c r="Y17" s="81">
        <f>(((((((((((SUMIFS($D$25:$AA$25,$D$27:$AA$27,$L17)+SUMIFS($D$28:$AA$28,$D$30:$AA$30,$L17))+SUMIFS($D$31:$AA$31,$D$33:$AA$33,$L17))+SUMIFS($D$34:$AA$34,$D$36:$AA$36,$L17))+SUMIFS($D$37:$AA$37,$D$39:$AA$39,$L17))+SUMIFS($D$40:$AA$40,$D$42:$AA$42,$L17))+SUMIFS($D$43:$AA$43,$D$45:$AA$45,$L17))+SUMIFS($D$46:$AA$46,$D$48:$AA$48,$L17))+SUMIFS($D$49:$AA$49,$D$51:$AA$51,$L17))+SUMIFS($D$52:$AA$52,$D$54:$AA$54,$L17))+SUMIFS($D$55:$AA$55,$D$57:$AA$57,$L17))+SUMIFS($D$58:$AA$58,$D$60:$AA$60,$L17))+SUMIFS($D$61:$AA$61,$D$63:$AA$63,$L17)</f>
        <v>0</v>
      </c>
      <c r="Z17" s="18"/>
      <c r="AA17" s="86">
        <f>Y17/SUM((((((((Y7+Y9)+Y11)+Y13)+Y15)+Y17)+Y19)+Y21))</f>
        <v>0</v>
      </c>
      <c r="AB17" s="71"/>
      <c r="AC17" s="71"/>
      <c r="AD17" s="41"/>
      <c r="AE17" s="41"/>
      <c r="AF17" s="41"/>
      <c r="AG17" s="41"/>
      <c r="AI17" s="41"/>
      <c r="AJ17" s="41"/>
      <c r="AK17" s="41"/>
      <c r="AL17" s="41"/>
      <c r="AM17" s="41"/>
      <c r="AN17" s="41"/>
      <c r="AO17" s="41"/>
      <c r="AP17" s="41"/>
      <c r="AQ17" s="41"/>
      <c r="AR17" s="41"/>
      <c r="AS17" s="41"/>
      <c r="AT17" s="41"/>
      <c r="AU17" s="41"/>
      <c r="AV17" s="41"/>
      <c r="AW17" s="41"/>
      <c r="AX17" s="41"/>
      <c r="AY17" s="41"/>
    </row>
    <row r="18" spans="1:51" ht="4.5" customHeight="1" x14ac:dyDescent="0.3">
      <c r="A18" s="201"/>
      <c r="B18" s="201"/>
      <c r="C18" s="201"/>
      <c r="D18" s="201"/>
      <c r="E18" s="201"/>
      <c r="F18" s="201"/>
      <c r="G18" s="201"/>
      <c r="H18" s="201"/>
      <c r="I18" s="201"/>
      <c r="J18" s="201"/>
      <c r="L18" s="42"/>
      <c r="M18" s="17"/>
      <c r="N18" s="19"/>
      <c r="O18" s="19"/>
      <c r="P18" s="19"/>
      <c r="Q18" s="19"/>
      <c r="R18" s="19"/>
      <c r="S18" s="19"/>
      <c r="T18" s="19"/>
      <c r="U18" s="19"/>
      <c r="V18" s="19"/>
      <c r="W18" s="19"/>
      <c r="X18" s="29"/>
      <c r="Y18" s="81"/>
      <c r="Z18" s="18"/>
      <c r="AA18" s="86"/>
      <c r="AB18" s="71"/>
      <c r="AC18" s="71"/>
      <c r="AD18" s="41"/>
      <c r="AE18" s="41"/>
      <c r="AF18" s="41"/>
      <c r="AG18" s="41"/>
      <c r="AI18" s="41"/>
      <c r="AJ18" s="41"/>
      <c r="AK18" s="41"/>
      <c r="AL18" s="41"/>
      <c r="AM18" s="41"/>
      <c r="AN18" s="41"/>
      <c r="AO18" s="41"/>
      <c r="AP18" s="41"/>
      <c r="AQ18" s="41"/>
      <c r="AR18" s="41"/>
      <c r="AS18" s="41"/>
      <c r="AT18" s="41"/>
      <c r="AU18" s="41"/>
      <c r="AV18" s="41"/>
      <c r="AW18" s="41"/>
      <c r="AX18" s="41"/>
      <c r="AY18" s="41"/>
    </row>
    <row r="19" spans="1:51" ht="24.75" customHeight="1" x14ac:dyDescent="0.3">
      <c r="A19" s="201"/>
      <c r="B19" s="201"/>
      <c r="C19" s="201"/>
      <c r="D19" s="201"/>
      <c r="E19" s="201"/>
      <c r="F19" s="201"/>
      <c r="G19" s="201"/>
      <c r="H19" s="201"/>
      <c r="I19" s="201"/>
      <c r="J19" s="201"/>
      <c r="L19" s="42" t="s">
        <v>16</v>
      </c>
      <c r="M19" s="62"/>
      <c r="N19" s="195" t="s">
        <v>101</v>
      </c>
      <c r="O19" s="196"/>
      <c r="P19" s="196"/>
      <c r="Q19" s="196"/>
      <c r="R19" s="196"/>
      <c r="S19" s="196"/>
      <c r="T19" s="196"/>
      <c r="U19" s="196"/>
      <c r="V19" s="196"/>
      <c r="W19" s="197"/>
      <c r="X19" s="20"/>
      <c r="Y19" s="81">
        <f>(((((((((((SUMIFS($D$25:$AA$25,$D$27:$AA$27,$L19)+SUMIFS($D$28:$AA$28,$D$30:$AA$30,$L19))+SUMIFS($D$31:$AA$31,$D$33:$AA$33,$L19))+SUMIFS($D$34:$AA$34,$D$36:$AA$36,$L19))+SUMIFS($D$37:$AA$37,$D$39:$AA$39,$L19))+SUMIFS($D$40:$AA$40,$D$42:$AA$42,$L19))+SUMIFS($D$43:$AA$43,$D$45:$AA$45,$L19))+SUMIFS($D$46:$AA$46,$D$48:$AA$48,$L19))+SUMIFS($D$49:$AA$49,$D$51:$AA$51,$L19))+SUMIFS($D$52:$AA$52,$D$54:$AA$54,$L19))+SUMIFS($D$55:$AA$55,$D$57:$AA$57,$L19))+SUMIFS($D$58:$AA$58,$D$60:$AA$60,$L19))+SUMIFS($D$61:$AA$61,$D$63:$AA$63,$L19)</f>
        <v>0</v>
      </c>
      <c r="Z19" s="18"/>
      <c r="AA19" s="86">
        <f>Y19/SUM((((((((Y7+Y9)+Y11)+Y13)+Y15)+Y17)+Y19)+Y21))</f>
        <v>0</v>
      </c>
      <c r="AB19" s="71"/>
      <c r="AC19" s="71"/>
      <c r="AD19" s="41"/>
      <c r="AE19" s="41"/>
      <c r="AF19" s="41"/>
      <c r="AG19" s="41"/>
      <c r="AI19" s="41"/>
      <c r="AJ19" s="41"/>
      <c r="AK19" s="41"/>
      <c r="AL19" s="41"/>
      <c r="AM19" s="41"/>
      <c r="AN19" s="41"/>
      <c r="AO19" s="41"/>
      <c r="AP19" s="41"/>
      <c r="AQ19" s="41"/>
      <c r="AR19" s="41"/>
      <c r="AS19" s="41"/>
      <c r="AT19" s="41"/>
      <c r="AU19" s="41"/>
      <c r="AV19" s="41"/>
      <c r="AW19" s="41"/>
      <c r="AX19" s="41"/>
      <c r="AY19" s="41"/>
    </row>
    <row r="20" spans="1:51" ht="4.5" customHeight="1" x14ac:dyDescent="0.3">
      <c r="A20" s="201"/>
      <c r="B20" s="201"/>
      <c r="C20" s="201"/>
      <c r="D20" s="201"/>
      <c r="E20" s="201"/>
      <c r="F20" s="201"/>
      <c r="G20" s="201"/>
      <c r="H20" s="201"/>
      <c r="I20" s="201"/>
      <c r="J20" s="201"/>
      <c r="L20" s="42"/>
      <c r="M20" s="17"/>
      <c r="N20" s="66"/>
      <c r="O20" s="66"/>
      <c r="P20" s="66"/>
      <c r="Q20" s="66"/>
      <c r="R20" s="66"/>
      <c r="S20" s="66"/>
      <c r="T20" s="66"/>
      <c r="U20" s="66"/>
      <c r="V20" s="66"/>
      <c r="W20" s="66"/>
      <c r="X20" s="29"/>
      <c r="Y20" s="81"/>
      <c r="Z20" s="18"/>
      <c r="AA20" s="86"/>
      <c r="AB20" s="71"/>
      <c r="AC20" s="71"/>
      <c r="AD20" s="41"/>
      <c r="AE20" s="41"/>
      <c r="AF20" s="41"/>
      <c r="AG20" s="41"/>
      <c r="AI20" s="41"/>
      <c r="AJ20" s="41"/>
      <c r="AK20" s="41"/>
      <c r="AL20" s="41"/>
      <c r="AM20" s="41"/>
      <c r="AN20" s="41"/>
      <c r="AO20" s="41"/>
      <c r="AP20" s="41"/>
      <c r="AQ20" s="41"/>
      <c r="AR20" s="41"/>
      <c r="AS20" s="41"/>
      <c r="AT20" s="41"/>
      <c r="AU20" s="41"/>
      <c r="AV20" s="41"/>
      <c r="AW20" s="41"/>
      <c r="AX20" s="41"/>
      <c r="AY20" s="41"/>
    </row>
    <row r="21" spans="1:51" ht="24.75" customHeight="1" x14ac:dyDescent="0.3">
      <c r="A21" s="201"/>
      <c r="B21" s="201"/>
      <c r="C21" s="201"/>
      <c r="D21" s="201"/>
      <c r="E21" s="201"/>
      <c r="F21" s="201"/>
      <c r="G21" s="201"/>
      <c r="H21" s="201"/>
      <c r="I21" s="201"/>
      <c r="J21" s="201"/>
      <c r="L21" s="42" t="s">
        <v>17</v>
      </c>
      <c r="M21" s="29"/>
      <c r="N21" s="195" t="s">
        <v>94</v>
      </c>
      <c r="O21" s="196"/>
      <c r="P21" s="196"/>
      <c r="Q21" s="196"/>
      <c r="R21" s="196"/>
      <c r="S21" s="196"/>
      <c r="T21" s="196"/>
      <c r="U21" s="196"/>
      <c r="V21" s="196"/>
      <c r="W21" s="197"/>
      <c r="X21" s="84"/>
      <c r="Y21" s="63">
        <f>(((((((((((SUMIFS($D$25:$AA$25,$D$27:$AA$27,$L21)+SUMIFS($D$28:$AA$28,$D$30:$AA$30,$L21))+SUMIFS($D$31:$AA$31,$D$33:$AA$33,$L21))+SUMIFS($D$34:$AA$34,$D$36:$AA$36,$L21))+SUMIFS($D$37:$AA$37,$D$39:$AA$39,$L21))+SUMIFS($D$40:$AA$40,$D$42:$AA$42,$L21))+SUMIFS($D$43:$AA$43,$D$45:$AA$45,$L21))+SUMIFS($D$46:$AA$46,$D$48:$AA$48,$L21))+SUMIFS($D$49:$AA$49,$D$51:$AA$51,$L21))+SUMIFS($D$52:$AA$52,$D$54:$AA$54,$L21))+SUMIFS($D$55:$AA$55,$D$57:$AA$57,$L21))+SUMIFS($D$58:$AA$58,$D$60:$AA$60,$L21))+SUMIFS($D$61:$AA$61,$D$63:$AA$63,$L21)</f>
        <v>0</v>
      </c>
      <c r="Z21" s="18"/>
      <c r="AA21" s="95">
        <f>Y21/SUM((((((((Y7+Y9)+Y11)+Y13)+Y15)+Y17)+Y19)+Y21))</f>
        <v>0</v>
      </c>
      <c r="AB21" s="71"/>
      <c r="AC21" s="71"/>
      <c r="AD21" s="41"/>
      <c r="AE21" s="41"/>
      <c r="AF21" s="41"/>
      <c r="AG21" s="41"/>
      <c r="AI21" s="41"/>
      <c r="AJ21" s="41"/>
      <c r="AK21" s="41"/>
      <c r="AL21" s="41"/>
      <c r="AM21" s="41"/>
      <c r="AN21" s="41"/>
      <c r="AO21" s="41"/>
      <c r="AP21" s="41"/>
      <c r="AQ21" s="41"/>
      <c r="AR21" s="41"/>
      <c r="AS21" s="41"/>
      <c r="AT21" s="41"/>
      <c r="AU21" s="41"/>
      <c r="AV21" s="41"/>
      <c r="AW21" s="41"/>
      <c r="AX21" s="41"/>
      <c r="AY21" s="41"/>
    </row>
    <row r="22" spans="1:51" ht="30.75" customHeight="1" x14ac:dyDescent="0.3">
      <c r="A22" s="201"/>
      <c r="B22" s="201"/>
      <c r="C22" s="201"/>
      <c r="D22" s="201"/>
      <c r="E22" s="201"/>
      <c r="F22" s="201"/>
      <c r="G22" s="201"/>
      <c r="H22" s="201"/>
      <c r="I22" s="201"/>
      <c r="J22" s="201"/>
      <c r="L22" s="105"/>
      <c r="M22" s="105"/>
      <c r="N22" s="105"/>
      <c r="O22" s="105"/>
      <c r="P22" s="105"/>
      <c r="Q22" s="105"/>
      <c r="R22" s="105"/>
      <c r="S22" s="105"/>
      <c r="T22" s="105"/>
      <c r="U22" s="116"/>
      <c r="V22" s="112"/>
      <c r="W22" s="116"/>
      <c r="X22" s="6" t="s">
        <v>18</v>
      </c>
      <c r="Y22" s="3">
        <f>((((((Y7+Y9)+Y11)+Y13)+Y15)+Y17)+Y19)+Y21</f>
        <v>1610</v>
      </c>
      <c r="Z22" s="116"/>
      <c r="AA22" s="57">
        <f>((((((AA7+AA9)+AA11)+AA13)+AA15)+AA17)+AA19)+AA21</f>
        <v>1</v>
      </c>
      <c r="AB22" s="71"/>
      <c r="AC22" s="71"/>
      <c r="AD22" s="41"/>
      <c r="AE22" s="41"/>
      <c r="AF22" s="41"/>
      <c r="AG22" s="41"/>
      <c r="AI22" s="41"/>
      <c r="AJ22" s="41"/>
      <c r="AK22" s="41"/>
      <c r="AL22" s="41"/>
      <c r="AM22" s="41"/>
      <c r="AN22" s="41"/>
      <c r="AO22" s="41"/>
      <c r="AP22" s="41"/>
      <c r="AQ22" s="41"/>
      <c r="AR22" s="41"/>
      <c r="AS22" s="41"/>
      <c r="AT22" s="41"/>
      <c r="AU22" s="41"/>
      <c r="AV22" s="41"/>
      <c r="AW22" s="41"/>
      <c r="AX22" s="41"/>
      <c r="AY22" s="41"/>
    </row>
    <row r="23" spans="1:51" ht="6" customHeight="1" thickBot="1" x14ac:dyDescent="0.35">
      <c r="D23" s="31"/>
      <c r="E23" s="31"/>
      <c r="F23" s="31"/>
      <c r="G23" s="31"/>
      <c r="I23" s="31"/>
      <c r="J23" s="31"/>
      <c r="K23" s="31"/>
      <c r="L23" s="31"/>
      <c r="N23" s="31"/>
      <c r="O23" s="31"/>
      <c r="P23" s="31"/>
      <c r="Q23" s="31"/>
      <c r="S23" s="31"/>
      <c r="T23" s="31"/>
      <c r="U23" s="31"/>
      <c r="V23" s="31"/>
      <c r="X23" s="31"/>
      <c r="Y23" s="31"/>
      <c r="Z23" s="98"/>
      <c r="AA23" s="59"/>
      <c r="AC23" s="41"/>
      <c r="AD23" s="41"/>
      <c r="AE23" s="41"/>
      <c r="AF23" s="41"/>
      <c r="AG23" s="41"/>
      <c r="AH23" s="41"/>
      <c r="AI23" s="41"/>
      <c r="AJ23" s="41"/>
      <c r="AK23" s="41"/>
      <c r="AL23" s="41"/>
      <c r="AM23" s="41"/>
      <c r="AN23" s="41"/>
      <c r="AO23" s="41"/>
      <c r="AP23" s="41"/>
      <c r="AQ23" s="41"/>
      <c r="AR23" s="41"/>
      <c r="AS23" s="41"/>
      <c r="AT23" s="41"/>
      <c r="AU23" s="41"/>
      <c r="AV23" s="41"/>
      <c r="AW23" s="41"/>
      <c r="AX23" s="41"/>
      <c r="AY23" s="41"/>
    </row>
    <row r="24" spans="1:51" s="24" customFormat="1" ht="16.2" thickBot="1" x14ac:dyDescent="0.35">
      <c r="A24" s="132"/>
      <c r="B24" s="133"/>
      <c r="C24" s="134"/>
      <c r="D24" s="202" t="s">
        <v>19</v>
      </c>
      <c r="E24" s="203"/>
      <c r="F24" s="203"/>
      <c r="G24" s="204"/>
      <c r="H24" s="60"/>
      <c r="I24" s="202" t="s">
        <v>20</v>
      </c>
      <c r="J24" s="203"/>
      <c r="K24" s="203"/>
      <c r="L24" s="204"/>
      <c r="M24" s="60"/>
      <c r="N24" s="202" t="s">
        <v>21</v>
      </c>
      <c r="O24" s="203"/>
      <c r="P24" s="203"/>
      <c r="Q24" s="204"/>
      <c r="R24" s="60"/>
      <c r="S24" s="202" t="s">
        <v>22</v>
      </c>
      <c r="T24" s="203"/>
      <c r="U24" s="203"/>
      <c r="V24" s="204"/>
      <c r="W24" s="60"/>
      <c r="X24" s="202" t="s">
        <v>23</v>
      </c>
      <c r="Y24" s="203"/>
      <c r="Z24" s="203"/>
      <c r="AA24" s="204"/>
      <c r="AB24" s="101"/>
      <c r="AC24" s="41"/>
      <c r="AD24" s="41"/>
      <c r="AE24" s="41"/>
      <c r="AF24" s="41"/>
      <c r="AG24" s="41"/>
      <c r="AH24" s="41"/>
      <c r="AI24" s="41"/>
      <c r="AJ24" s="41"/>
      <c r="AK24" s="41"/>
      <c r="AL24" s="41"/>
      <c r="AM24" s="41"/>
      <c r="AN24" s="41"/>
      <c r="AO24" s="41"/>
      <c r="AP24" s="41"/>
      <c r="AQ24" s="41"/>
      <c r="AR24" s="41"/>
      <c r="AS24" s="41"/>
      <c r="AT24" s="41"/>
      <c r="AU24" s="41"/>
      <c r="AV24" s="41"/>
      <c r="AW24" s="41"/>
      <c r="AX24" s="41"/>
      <c r="AY24" s="41"/>
    </row>
    <row r="25" spans="1:51" ht="15.75" customHeight="1" x14ac:dyDescent="0.3">
      <c r="A25" s="151" t="s">
        <v>24</v>
      </c>
      <c r="B25" s="151"/>
      <c r="C25" s="152"/>
      <c r="D25" s="205">
        <v>46</v>
      </c>
      <c r="E25" s="206"/>
      <c r="F25" s="206"/>
      <c r="G25" s="207"/>
      <c r="H25" s="14"/>
      <c r="I25" s="205">
        <v>46</v>
      </c>
      <c r="J25" s="206"/>
      <c r="K25" s="206"/>
      <c r="L25" s="207"/>
      <c r="M25" s="50"/>
      <c r="N25" s="205">
        <v>46</v>
      </c>
      <c r="O25" s="206"/>
      <c r="P25" s="206"/>
      <c r="Q25" s="207"/>
      <c r="R25" s="14"/>
      <c r="S25" s="205">
        <v>46</v>
      </c>
      <c r="T25" s="206"/>
      <c r="U25" s="206"/>
      <c r="V25" s="207"/>
      <c r="W25" s="102"/>
      <c r="X25" s="205">
        <v>46</v>
      </c>
      <c r="Y25" s="206"/>
      <c r="Z25" s="206"/>
      <c r="AA25" s="207"/>
      <c r="AB25" s="65"/>
      <c r="AC25" s="41"/>
      <c r="AD25" s="41"/>
      <c r="AE25" s="41"/>
      <c r="AF25" s="41"/>
      <c r="AG25" s="41"/>
      <c r="AH25" s="41"/>
      <c r="AI25" s="41"/>
      <c r="AJ25" s="41"/>
      <c r="AK25" s="41"/>
      <c r="AL25" s="41"/>
      <c r="AM25" s="41"/>
      <c r="AN25" s="41"/>
      <c r="AO25" s="41"/>
      <c r="AP25" s="41"/>
      <c r="AQ25" s="41"/>
      <c r="AR25" s="41"/>
      <c r="AS25" s="41"/>
      <c r="AT25" s="41"/>
      <c r="AU25" s="41"/>
      <c r="AV25" s="41"/>
      <c r="AW25" s="41"/>
      <c r="AX25" s="41"/>
      <c r="AY25" s="41"/>
    </row>
    <row r="26" spans="1:51" s="67" customFormat="1" ht="36" customHeight="1" x14ac:dyDescent="0.3">
      <c r="A26" s="147" t="s">
        <v>25</v>
      </c>
      <c r="B26" s="147"/>
      <c r="C26" s="148"/>
      <c r="D26" s="208" t="s">
        <v>103</v>
      </c>
      <c r="E26" s="209"/>
      <c r="F26" s="209"/>
      <c r="G26" s="210"/>
      <c r="H26" s="14"/>
      <c r="I26" s="208" t="s">
        <v>103</v>
      </c>
      <c r="J26" s="209"/>
      <c r="K26" s="209"/>
      <c r="L26" s="210"/>
      <c r="M26" s="82"/>
      <c r="N26" s="208" t="s">
        <v>103</v>
      </c>
      <c r="O26" s="209"/>
      <c r="P26" s="209"/>
      <c r="Q26" s="210"/>
      <c r="R26" s="14"/>
      <c r="S26" s="208" t="s">
        <v>103</v>
      </c>
      <c r="T26" s="209"/>
      <c r="U26" s="209"/>
      <c r="V26" s="210"/>
      <c r="W26" s="82"/>
      <c r="X26" s="208" t="s">
        <v>103</v>
      </c>
      <c r="Y26" s="209"/>
      <c r="Z26" s="209"/>
      <c r="AA26" s="210"/>
      <c r="AB26" s="58"/>
      <c r="AC26" s="41"/>
      <c r="AD26" s="41"/>
      <c r="AE26" s="41"/>
      <c r="AF26" s="41"/>
      <c r="AG26" s="41"/>
      <c r="AH26" s="41"/>
      <c r="AI26" s="41"/>
      <c r="AJ26" s="41"/>
      <c r="AK26" s="41"/>
      <c r="AL26" s="41"/>
      <c r="AM26" s="41"/>
      <c r="AN26" s="41"/>
      <c r="AO26" s="41"/>
      <c r="AP26" s="41"/>
      <c r="AQ26" s="41"/>
      <c r="AR26" s="41"/>
      <c r="AS26" s="41"/>
      <c r="AT26" s="41"/>
      <c r="AU26" s="41"/>
      <c r="AV26" s="41"/>
      <c r="AW26" s="41"/>
      <c r="AX26" s="41"/>
      <c r="AY26" s="41"/>
    </row>
    <row r="27" spans="1:51" ht="15.75" customHeight="1" thickBot="1" x14ac:dyDescent="0.35">
      <c r="A27" s="149" t="s">
        <v>26</v>
      </c>
      <c r="B27" s="149"/>
      <c r="C27" s="150"/>
      <c r="D27" s="211" t="s">
        <v>7</v>
      </c>
      <c r="E27" s="212"/>
      <c r="F27" s="212"/>
      <c r="G27" s="213"/>
      <c r="H27" s="14"/>
      <c r="I27" s="214" t="s">
        <v>7</v>
      </c>
      <c r="J27" s="212"/>
      <c r="K27" s="212"/>
      <c r="L27" s="213"/>
      <c r="M27" s="35"/>
      <c r="N27" s="211" t="s">
        <v>7</v>
      </c>
      <c r="O27" s="212"/>
      <c r="P27" s="212"/>
      <c r="Q27" s="213"/>
      <c r="R27" s="14"/>
      <c r="S27" s="211" t="s">
        <v>7</v>
      </c>
      <c r="T27" s="212"/>
      <c r="U27" s="212"/>
      <c r="V27" s="213"/>
      <c r="W27" s="82"/>
      <c r="X27" s="211" t="s">
        <v>7</v>
      </c>
      <c r="Y27" s="212"/>
      <c r="Z27" s="212"/>
      <c r="AA27" s="213"/>
      <c r="AB27" s="58"/>
      <c r="AC27" s="41"/>
      <c r="AD27" s="41"/>
      <c r="AE27" s="41"/>
      <c r="AF27" s="41"/>
      <c r="AG27" s="41"/>
      <c r="AH27" s="41"/>
      <c r="AI27" s="41"/>
      <c r="AJ27" s="41"/>
      <c r="AK27" s="41"/>
      <c r="AL27" s="41"/>
      <c r="AM27" s="41"/>
      <c r="AN27" s="41"/>
      <c r="AO27" s="41"/>
      <c r="AP27" s="41"/>
      <c r="AQ27" s="41"/>
      <c r="AR27" s="41"/>
      <c r="AS27" s="41"/>
      <c r="AT27" s="41"/>
      <c r="AU27" s="41"/>
      <c r="AV27" s="41"/>
      <c r="AW27" s="41"/>
      <c r="AX27" s="41"/>
      <c r="AY27" s="41"/>
    </row>
    <row r="28" spans="1:51" ht="15.75" customHeight="1" x14ac:dyDescent="0.3">
      <c r="A28" s="151" t="s">
        <v>24</v>
      </c>
      <c r="B28" s="151"/>
      <c r="C28" s="152"/>
      <c r="D28" s="205">
        <v>46</v>
      </c>
      <c r="E28" s="206"/>
      <c r="F28" s="206"/>
      <c r="G28" s="207"/>
      <c r="H28" s="14"/>
      <c r="I28" s="205">
        <v>46</v>
      </c>
      <c r="J28" s="206"/>
      <c r="K28" s="206"/>
      <c r="L28" s="207"/>
      <c r="M28" s="50"/>
      <c r="N28" s="205">
        <v>46</v>
      </c>
      <c r="O28" s="206"/>
      <c r="P28" s="206"/>
      <c r="Q28" s="207"/>
      <c r="R28" s="14"/>
      <c r="S28" s="205">
        <v>46</v>
      </c>
      <c r="T28" s="206"/>
      <c r="U28" s="206"/>
      <c r="V28" s="207"/>
      <c r="W28" s="102"/>
      <c r="X28" s="205">
        <v>46</v>
      </c>
      <c r="Y28" s="206"/>
      <c r="Z28" s="206"/>
      <c r="AA28" s="207"/>
      <c r="AB28" s="58"/>
      <c r="AC28" s="41"/>
      <c r="AD28" s="41"/>
      <c r="AE28" s="41"/>
      <c r="AF28" s="41"/>
      <c r="AG28" s="41"/>
      <c r="AH28" s="41"/>
      <c r="AI28" s="41"/>
      <c r="AJ28" s="41"/>
      <c r="AK28" s="41"/>
      <c r="AL28" s="41"/>
      <c r="AM28" s="41"/>
      <c r="AN28" s="41"/>
      <c r="AO28" s="41"/>
      <c r="AP28" s="41"/>
      <c r="AQ28" s="41"/>
      <c r="AR28" s="41"/>
      <c r="AS28" s="41"/>
      <c r="AT28" s="41"/>
      <c r="AU28" s="41"/>
      <c r="AV28" s="41"/>
      <c r="AW28" s="41"/>
      <c r="AX28" s="41"/>
      <c r="AY28" s="41"/>
    </row>
    <row r="29" spans="1:51" ht="36" customHeight="1" x14ac:dyDescent="0.3">
      <c r="A29" s="147" t="s">
        <v>25</v>
      </c>
      <c r="B29" s="147"/>
      <c r="C29" s="148"/>
      <c r="D29" s="208" t="s">
        <v>104</v>
      </c>
      <c r="E29" s="209"/>
      <c r="F29" s="209"/>
      <c r="G29" s="210"/>
      <c r="H29" s="14"/>
      <c r="I29" s="208" t="s">
        <v>104</v>
      </c>
      <c r="J29" s="209"/>
      <c r="K29" s="209"/>
      <c r="L29" s="210"/>
      <c r="M29" s="83"/>
      <c r="N29" s="208" t="s">
        <v>104</v>
      </c>
      <c r="O29" s="209"/>
      <c r="P29" s="209"/>
      <c r="Q29" s="210"/>
      <c r="R29" s="14"/>
      <c r="S29" s="208" t="s">
        <v>104</v>
      </c>
      <c r="T29" s="209"/>
      <c r="U29" s="209"/>
      <c r="V29" s="210"/>
      <c r="W29" s="82"/>
      <c r="X29" s="208" t="s">
        <v>104</v>
      </c>
      <c r="Y29" s="209"/>
      <c r="Z29" s="209"/>
      <c r="AA29" s="210"/>
      <c r="AB29" s="58"/>
      <c r="AC29" s="41"/>
      <c r="AD29" s="41"/>
      <c r="AE29" s="41"/>
      <c r="AF29" s="41"/>
      <c r="AG29" s="41"/>
      <c r="AH29" s="41"/>
      <c r="AI29" s="41"/>
      <c r="AJ29" s="41"/>
      <c r="AK29" s="41"/>
      <c r="AL29" s="41"/>
      <c r="AM29" s="41"/>
      <c r="AN29" s="41"/>
      <c r="AO29" s="41"/>
      <c r="AP29" s="41"/>
      <c r="AQ29" s="41"/>
      <c r="AR29" s="41"/>
      <c r="AS29" s="41"/>
      <c r="AT29" s="41"/>
      <c r="AU29" s="41"/>
      <c r="AV29" s="41"/>
      <c r="AW29" s="41"/>
      <c r="AX29" s="41"/>
      <c r="AY29" s="41"/>
    </row>
    <row r="30" spans="1:51" ht="15.75" customHeight="1" thickBot="1" x14ac:dyDescent="0.35">
      <c r="A30" s="149" t="s">
        <v>26</v>
      </c>
      <c r="B30" s="149"/>
      <c r="C30" s="150"/>
      <c r="D30" s="211" t="s">
        <v>7</v>
      </c>
      <c r="E30" s="212"/>
      <c r="F30" s="212"/>
      <c r="G30" s="213"/>
      <c r="H30" s="14"/>
      <c r="I30" s="211" t="s">
        <v>7</v>
      </c>
      <c r="J30" s="212"/>
      <c r="K30" s="212"/>
      <c r="L30" s="213"/>
      <c r="M30" s="35"/>
      <c r="N30" s="211" t="s">
        <v>7</v>
      </c>
      <c r="O30" s="212"/>
      <c r="P30" s="212"/>
      <c r="Q30" s="213"/>
      <c r="R30" s="14"/>
      <c r="S30" s="211" t="s">
        <v>7</v>
      </c>
      <c r="T30" s="212"/>
      <c r="U30" s="212"/>
      <c r="V30" s="213"/>
      <c r="W30" s="82"/>
      <c r="X30" s="211" t="s">
        <v>7</v>
      </c>
      <c r="Y30" s="212"/>
      <c r="Z30" s="212"/>
      <c r="AA30" s="213"/>
      <c r="AB30" s="58"/>
      <c r="AC30" s="41"/>
      <c r="AD30" s="41"/>
      <c r="AE30" s="41"/>
      <c r="AF30" s="41"/>
      <c r="AG30" s="41"/>
      <c r="AH30" s="41"/>
      <c r="AI30" s="41"/>
      <c r="AJ30" s="41"/>
      <c r="AK30" s="41"/>
      <c r="AL30" s="41"/>
      <c r="AM30" s="41"/>
      <c r="AN30" s="41"/>
      <c r="AO30" s="41"/>
      <c r="AP30" s="41"/>
      <c r="AQ30" s="41"/>
      <c r="AR30" s="41"/>
      <c r="AS30" s="41"/>
      <c r="AT30" s="41"/>
      <c r="AU30" s="41"/>
      <c r="AV30" s="41"/>
      <c r="AW30" s="41"/>
      <c r="AX30" s="41"/>
      <c r="AY30" s="41"/>
    </row>
    <row r="31" spans="1:51" ht="15.75" customHeight="1" x14ac:dyDescent="0.3">
      <c r="A31" s="151" t="s">
        <v>24</v>
      </c>
      <c r="B31" s="151"/>
      <c r="C31" s="152"/>
      <c r="D31" s="205">
        <v>46</v>
      </c>
      <c r="E31" s="206"/>
      <c r="F31" s="206"/>
      <c r="G31" s="207"/>
      <c r="H31" s="14"/>
      <c r="I31" s="205">
        <v>46</v>
      </c>
      <c r="J31" s="206"/>
      <c r="K31" s="206"/>
      <c r="L31" s="207"/>
      <c r="M31" s="50"/>
      <c r="N31" s="205">
        <v>46</v>
      </c>
      <c r="O31" s="206"/>
      <c r="P31" s="206"/>
      <c r="Q31" s="207"/>
      <c r="R31" s="14"/>
      <c r="S31" s="205">
        <v>46</v>
      </c>
      <c r="T31" s="206"/>
      <c r="U31" s="206"/>
      <c r="V31" s="207"/>
      <c r="W31" s="102"/>
      <c r="X31" s="205">
        <v>46</v>
      </c>
      <c r="Y31" s="206"/>
      <c r="Z31" s="206"/>
      <c r="AA31" s="207"/>
      <c r="AB31" s="58"/>
      <c r="AC31" s="41"/>
      <c r="AD31" s="41"/>
      <c r="AE31" s="41"/>
      <c r="AF31" s="41"/>
      <c r="AG31" s="41"/>
      <c r="AH31" s="41"/>
      <c r="AI31" s="41"/>
      <c r="AJ31" s="41"/>
      <c r="AK31" s="41"/>
      <c r="AL31" s="41"/>
      <c r="AM31" s="41"/>
      <c r="AN31" s="41"/>
      <c r="AO31" s="41"/>
      <c r="AP31" s="41"/>
      <c r="AQ31" s="41"/>
      <c r="AR31" s="41"/>
      <c r="AS31" s="41"/>
      <c r="AT31" s="41"/>
      <c r="AU31" s="41"/>
      <c r="AV31" s="41"/>
      <c r="AW31" s="41"/>
      <c r="AX31" s="41"/>
      <c r="AY31" s="41"/>
    </row>
    <row r="32" spans="1:51" ht="36" customHeight="1" x14ac:dyDescent="0.3">
      <c r="A32" s="147" t="s">
        <v>25</v>
      </c>
      <c r="B32" s="147"/>
      <c r="C32" s="148"/>
      <c r="D32" s="208" t="s">
        <v>106</v>
      </c>
      <c r="E32" s="209"/>
      <c r="F32" s="209"/>
      <c r="G32" s="210"/>
      <c r="H32" s="45"/>
      <c r="I32" s="208" t="s">
        <v>106</v>
      </c>
      <c r="J32" s="209"/>
      <c r="K32" s="209"/>
      <c r="L32" s="210"/>
      <c r="M32" s="80"/>
      <c r="N32" s="208" t="s">
        <v>106</v>
      </c>
      <c r="O32" s="209"/>
      <c r="P32" s="209"/>
      <c r="Q32" s="210"/>
      <c r="R32" s="45"/>
      <c r="S32" s="208" t="s">
        <v>106</v>
      </c>
      <c r="T32" s="209"/>
      <c r="U32" s="209"/>
      <c r="V32" s="210"/>
      <c r="W32" s="106"/>
      <c r="X32" s="208" t="s">
        <v>106</v>
      </c>
      <c r="Y32" s="209"/>
      <c r="Z32" s="209"/>
      <c r="AA32" s="210"/>
      <c r="AB32" s="58"/>
      <c r="AC32" s="41"/>
      <c r="AD32" s="41"/>
      <c r="AE32" s="41"/>
      <c r="AF32" s="41"/>
      <c r="AG32" s="41"/>
      <c r="AH32" s="41"/>
      <c r="AI32" s="41"/>
      <c r="AJ32" s="41"/>
      <c r="AK32" s="41"/>
      <c r="AL32" s="41"/>
      <c r="AM32" s="41"/>
      <c r="AN32" s="41"/>
      <c r="AO32" s="41"/>
      <c r="AP32" s="41"/>
      <c r="AQ32" s="41"/>
      <c r="AR32" s="41"/>
      <c r="AS32" s="41"/>
      <c r="AT32" s="41"/>
      <c r="AU32" s="41"/>
      <c r="AV32" s="41"/>
      <c r="AW32" s="41"/>
      <c r="AX32" s="41"/>
      <c r="AY32" s="41"/>
    </row>
    <row r="33" spans="1:51" ht="15.75" customHeight="1" thickBot="1" x14ac:dyDescent="0.35">
      <c r="A33" s="149" t="s">
        <v>26</v>
      </c>
      <c r="B33" s="149"/>
      <c r="C33" s="150"/>
      <c r="D33" s="214" t="s">
        <v>7</v>
      </c>
      <c r="E33" s="212"/>
      <c r="F33" s="212"/>
      <c r="G33" s="213"/>
      <c r="H33" s="14"/>
      <c r="I33" s="211" t="s">
        <v>7</v>
      </c>
      <c r="J33" s="212"/>
      <c r="K33" s="212"/>
      <c r="L33" s="213"/>
      <c r="M33" s="35"/>
      <c r="N33" s="211" t="s">
        <v>7</v>
      </c>
      <c r="O33" s="212"/>
      <c r="P33" s="212"/>
      <c r="Q33" s="213"/>
      <c r="R33" s="14"/>
      <c r="S33" s="211" t="s">
        <v>7</v>
      </c>
      <c r="T33" s="212"/>
      <c r="U33" s="212"/>
      <c r="V33" s="213"/>
      <c r="W33" s="82"/>
      <c r="X33" s="211" t="s">
        <v>7</v>
      </c>
      <c r="Y33" s="212"/>
      <c r="Z33" s="212"/>
      <c r="AA33" s="213"/>
      <c r="AB33" s="58"/>
      <c r="AC33" s="41"/>
      <c r="AD33" s="41"/>
      <c r="AE33" s="41"/>
      <c r="AF33" s="41"/>
      <c r="AG33" s="41"/>
      <c r="AH33" s="41"/>
      <c r="AI33" s="41"/>
      <c r="AJ33" s="41"/>
      <c r="AK33" s="41"/>
      <c r="AL33" s="41"/>
      <c r="AM33" s="41"/>
      <c r="AN33" s="41"/>
      <c r="AO33" s="41"/>
      <c r="AP33" s="41"/>
      <c r="AQ33" s="41"/>
      <c r="AR33" s="41"/>
      <c r="AS33" s="41"/>
      <c r="AT33" s="41"/>
      <c r="AU33" s="41"/>
      <c r="AV33" s="41"/>
      <c r="AW33" s="41"/>
      <c r="AX33" s="41"/>
      <c r="AY33" s="41"/>
    </row>
    <row r="34" spans="1:51" ht="15.75" customHeight="1" x14ac:dyDescent="0.3">
      <c r="A34" s="151" t="s">
        <v>24</v>
      </c>
      <c r="B34" s="151"/>
      <c r="C34" s="152"/>
      <c r="D34" s="205">
        <v>46</v>
      </c>
      <c r="E34" s="206"/>
      <c r="F34" s="206"/>
      <c r="G34" s="207"/>
      <c r="H34" s="14"/>
      <c r="I34" s="205">
        <v>46</v>
      </c>
      <c r="J34" s="206"/>
      <c r="K34" s="206"/>
      <c r="L34" s="207"/>
      <c r="M34" s="50"/>
      <c r="N34" s="205">
        <v>46</v>
      </c>
      <c r="O34" s="206"/>
      <c r="P34" s="206"/>
      <c r="Q34" s="207"/>
      <c r="R34" s="14"/>
      <c r="S34" s="205">
        <v>46</v>
      </c>
      <c r="T34" s="206"/>
      <c r="U34" s="206"/>
      <c r="V34" s="207"/>
      <c r="W34" s="102"/>
      <c r="X34" s="205">
        <v>46</v>
      </c>
      <c r="Y34" s="206"/>
      <c r="Z34" s="206"/>
      <c r="AA34" s="207"/>
      <c r="AB34" s="58"/>
      <c r="AC34" s="41"/>
      <c r="AD34" s="41"/>
      <c r="AE34" s="41"/>
      <c r="AF34" s="41"/>
      <c r="AG34" s="41"/>
      <c r="AH34" s="41"/>
      <c r="AI34" s="41"/>
      <c r="AJ34" s="41"/>
      <c r="AK34" s="41"/>
      <c r="AL34" s="41"/>
      <c r="AM34" s="41"/>
      <c r="AN34" s="41"/>
      <c r="AO34" s="41"/>
      <c r="AP34" s="41"/>
      <c r="AQ34" s="41"/>
      <c r="AR34" s="41"/>
      <c r="AS34" s="41"/>
      <c r="AT34" s="41"/>
      <c r="AU34" s="41"/>
      <c r="AV34" s="41"/>
      <c r="AW34" s="41"/>
      <c r="AX34" s="41"/>
      <c r="AY34" s="41"/>
    </row>
    <row r="35" spans="1:51" ht="36" customHeight="1" x14ac:dyDescent="0.3">
      <c r="A35" s="147" t="s">
        <v>25</v>
      </c>
      <c r="B35" s="147"/>
      <c r="C35" s="148"/>
      <c r="D35" s="208" t="s">
        <v>107</v>
      </c>
      <c r="E35" s="209"/>
      <c r="F35" s="209"/>
      <c r="G35" s="210"/>
      <c r="H35" s="45"/>
      <c r="I35" s="208" t="s">
        <v>107</v>
      </c>
      <c r="J35" s="209"/>
      <c r="K35" s="209"/>
      <c r="L35" s="210"/>
      <c r="M35" s="80"/>
      <c r="N35" s="208" t="s">
        <v>107</v>
      </c>
      <c r="O35" s="209"/>
      <c r="P35" s="209"/>
      <c r="Q35" s="210"/>
      <c r="R35" s="45"/>
      <c r="S35" s="208" t="s">
        <v>107</v>
      </c>
      <c r="T35" s="209"/>
      <c r="U35" s="209"/>
      <c r="V35" s="210"/>
      <c r="W35" s="106"/>
      <c r="X35" s="208" t="s">
        <v>107</v>
      </c>
      <c r="Y35" s="209"/>
      <c r="Z35" s="209"/>
      <c r="AA35" s="210"/>
      <c r="AB35" s="58"/>
      <c r="AC35" s="41"/>
      <c r="AD35" s="41"/>
      <c r="AE35" s="41"/>
      <c r="AF35" s="41"/>
      <c r="AG35" s="41"/>
      <c r="AH35" s="41"/>
      <c r="AI35" s="41"/>
      <c r="AJ35" s="41"/>
      <c r="AK35" s="41"/>
      <c r="AL35" s="41"/>
      <c r="AM35" s="41"/>
      <c r="AN35" s="41"/>
      <c r="AO35" s="41"/>
      <c r="AP35" s="41"/>
      <c r="AQ35" s="41"/>
      <c r="AR35" s="41"/>
      <c r="AS35" s="41"/>
      <c r="AT35" s="41"/>
      <c r="AU35" s="41"/>
      <c r="AV35" s="41"/>
      <c r="AW35" s="41"/>
      <c r="AX35" s="41"/>
      <c r="AY35" s="41"/>
    </row>
    <row r="36" spans="1:51" ht="15.75" customHeight="1" thickBot="1" x14ac:dyDescent="0.35">
      <c r="A36" s="149" t="s">
        <v>26</v>
      </c>
      <c r="B36" s="149"/>
      <c r="C36" s="150"/>
      <c r="D36" s="211" t="s">
        <v>7</v>
      </c>
      <c r="E36" s="212"/>
      <c r="F36" s="212"/>
      <c r="G36" s="213"/>
      <c r="H36" s="14"/>
      <c r="I36" s="211" t="s">
        <v>7</v>
      </c>
      <c r="J36" s="212"/>
      <c r="K36" s="212"/>
      <c r="L36" s="213"/>
      <c r="M36" s="35"/>
      <c r="N36" s="211" t="s">
        <v>7</v>
      </c>
      <c r="O36" s="212"/>
      <c r="P36" s="212"/>
      <c r="Q36" s="213"/>
      <c r="R36" s="14"/>
      <c r="S36" s="211" t="s">
        <v>7</v>
      </c>
      <c r="T36" s="212"/>
      <c r="U36" s="212"/>
      <c r="V36" s="213"/>
      <c r="W36" s="82"/>
      <c r="X36" s="211" t="s">
        <v>7</v>
      </c>
      <c r="Y36" s="212"/>
      <c r="Z36" s="212"/>
      <c r="AA36" s="213"/>
      <c r="AB36" s="58"/>
      <c r="AC36" s="41"/>
      <c r="AD36" s="41"/>
      <c r="AE36" s="41"/>
      <c r="AF36" s="41"/>
      <c r="AG36" s="41"/>
      <c r="AH36" s="41"/>
      <c r="AI36" s="41"/>
      <c r="AJ36" s="41"/>
      <c r="AK36" s="41"/>
      <c r="AL36" s="41"/>
      <c r="AM36" s="41"/>
      <c r="AN36" s="41"/>
      <c r="AO36" s="41"/>
      <c r="AP36" s="41"/>
      <c r="AQ36" s="41"/>
      <c r="AR36" s="41"/>
      <c r="AS36" s="41"/>
      <c r="AT36" s="41"/>
      <c r="AU36" s="41"/>
      <c r="AV36" s="41"/>
      <c r="AW36" s="41"/>
      <c r="AX36" s="41"/>
      <c r="AY36" s="41"/>
    </row>
    <row r="37" spans="1:51" ht="15.75" customHeight="1" x14ac:dyDescent="0.3">
      <c r="A37" s="151" t="s">
        <v>24</v>
      </c>
      <c r="B37" s="151"/>
      <c r="C37" s="152"/>
      <c r="D37" s="205">
        <v>46</v>
      </c>
      <c r="E37" s="206"/>
      <c r="F37" s="206"/>
      <c r="G37" s="207"/>
      <c r="H37" s="14"/>
      <c r="I37" s="205">
        <v>46</v>
      </c>
      <c r="J37" s="206"/>
      <c r="K37" s="206"/>
      <c r="L37" s="207"/>
      <c r="M37" s="50"/>
      <c r="N37" s="205">
        <v>46</v>
      </c>
      <c r="O37" s="206"/>
      <c r="P37" s="206"/>
      <c r="Q37" s="207"/>
      <c r="R37" s="14"/>
      <c r="S37" s="205">
        <v>46</v>
      </c>
      <c r="T37" s="206"/>
      <c r="U37" s="206"/>
      <c r="V37" s="207"/>
      <c r="W37" s="102"/>
      <c r="X37" s="205">
        <v>46</v>
      </c>
      <c r="Y37" s="206"/>
      <c r="Z37" s="206"/>
      <c r="AA37" s="207"/>
      <c r="AB37" s="58"/>
      <c r="AC37" s="41"/>
      <c r="AD37" s="41"/>
      <c r="AE37" s="41"/>
      <c r="AF37" s="41"/>
      <c r="AG37" s="41"/>
      <c r="AH37" s="41"/>
      <c r="AI37" s="41"/>
      <c r="AJ37" s="41"/>
      <c r="AK37" s="41"/>
      <c r="AL37" s="41"/>
      <c r="AM37" s="41"/>
      <c r="AN37" s="41"/>
      <c r="AO37" s="41"/>
      <c r="AP37" s="41"/>
      <c r="AQ37" s="41"/>
      <c r="AR37" s="41"/>
      <c r="AS37" s="41"/>
      <c r="AT37" s="41"/>
      <c r="AU37" s="41"/>
      <c r="AV37" s="41"/>
      <c r="AW37" s="41"/>
      <c r="AX37" s="41"/>
      <c r="AY37" s="41"/>
    </row>
    <row r="38" spans="1:51" ht="36" customHeight="1" x14ac:dyDescent="0.3">
      <c r="A38" s="147" t="s">
        <v>25</v>
      </c>
      <c r="B38" s="147"/>
      <c r="C38" s="148"/>
      <c r="D38" s="208" t="s">
        <v>108</v>
      </c>
      <c r="E38" s="209"/>
      <c r="F38" s="209"/>
      <c r="G38" s="210"/>
      <c r="H38" s="45"/>
      <c r="I38" s="208" t="s">
        <v>108</v>
      </c>
      <c r="J38" s="209"/>
      <c r="K38" s="209"/>
      <c r="L38" s="210"/>
      <c r="M38" s="80"/>
      <c r="N38" s="208" t="s">
        <v>108</v>
      </c>
      <c r="O38" s="209"/>
      <c r="P38" s="209"/>
      <c r="Q38" s="210"/>
      <c r="R38" s="45"/>
      <c r="S38" s="208" t="s">
        <v>108</v>
      </c>
      <c r="T38" s="209"/>
      <c r="U38" s="209"/>
      <c r="V38" s="210"/>
      <c r="W38" s="106"/>
      <c r="X38" s="208" t="s">
        <v>108</v>
      </c>
      <c r="Y38" s="209"/>
      <c r="Z38" s="209"/>
      <c r="AA38" s="210"/>
      <c r="AB38" s="58"/>
      <c r="AC38" s="41"/>
      <c r="AD38" s="41"/>
      <c r="AE38" s="41"/>
      <c r="AF38" s="41"/>
      <c r="AG38" s="41"/>
      <c r="AH38" s="41"/>
      <c r="AI38" s="41"/>
      <c r="AJ38" s="41"/>
      <c r="AK38" s="41"/>
      <c r="AL38" s="41"/>
      <c r="AM38" s="41"/>
      <c r="AN38" s="41"/>
      <c r="AO38" s="41"/>
      <c r="AP38" s="41"/>
      <c r="AQ38" s="41"/>
      <c r="AR38" s="41"/>
      <c r="AS38" s="41"/>
      <c r="AT38" s="41"/>
      <c r="AU38" s="41"/>
      <c r="AV38" s="41"/>
      <c r="AW38" s="41"/>
      <c r="AX38" s="41"/>
      <c r="AY38" s="41"/>
    </row>
    <row r="39" spans="1:51" ht="15.75" customHeight="1" thickBot="1" x14ac:dyDescent="0.35">
      <c r="A39" s="149" t="s">
        <v>26</v>
      </c>
      <c r="B39" s="149"/>
      <c r="C39" s="150"/>
      <c r="D39" s="211" t="s">
        <v>7</v>
      </c>
      <c r="E39" s="212"/>
      <c r="F39" s="212"/>
      <c r="G39" s="213"/>
      <c r="H39" s="14"/>
      <c r="I39" s="211" t="s">
        <v>7</v>
      </c>
      <c r="J39" s="212"/>
      <c r="K39" s="212"/>
      <c r="L39" s="213"/>
      <c r="M39" s="35"/>
      <c r="N39" s="211" t="s">
        <v>7</v>
      </c>
      <c r="O39" s="212"/>
      <c r="P39" s="212"/>
      <c r="Q39" s="213"/>
      <c r="R39" s="14"/>
      <c r="S39" s="211" t="s">
        <v>7</v>
      </c>
      <c r="T39" s="212"/>
      <c r="U39" s="212"/>
      <c r="V39" s="213"/>
      <c r="W39" s="82"/>
      <c r="X39" s="211" t="s">
        <v>7</v>
      </c>
      <c r="Y39" s="212"/>
      <c r="Z39" s="212"/>
      <c r="AA39" s="213"/>
      <c r="AB39" s="58"/>
      <c r="AC39" s="41"/>
      <c r="AD39" s="41"/>
      <c r="AE39" s="41"/>
      <c r="AF39" s="41"/>
      <c r="AG39" s="41"/>
      <c r="AH39" s="41"/>
      <c r="AI39" s="41"/>
      <c r="AJ39" s="41"/>
      <c r="AK39" s="41"/>
      <c r="AL39" s="41"/>
      <c r="AM39" s="41"/>
      <c r="AN39" s="41"/>
      <c r="AO39" s="41"/>
      <c r="AP39" s="41"/>
      <c r="AQ39" s="41"/>
      <c r="AR39" s="41"/>
      <c r="AS39" s="41"/>
      <c r="AT39" s="41"/>
      <c r="AU39" s="41"/>
      <c r="AV39" s="41"/>
      <c r="AW39" s="41"/>
      <c r="AX39" s="41"/>
      <c r="AY39" s="41"/>
    </row>
    <row r="40" spans="1:51" ht="15.75" customHeight="1" x14ac:dyDescent="0.3">
      <c r="A40" s="151" t="s">
        <v>24</v>
      </c>
      <c r="B40" s="151"/>
      <c r="C40" s="152"/>
      <c r="D40" s="205">
        <v>46</v>
      </c>
      <c r="E40" s="206"/>
      <c r="F40" s="206"/>
      <c r="G40" s="207"/>
      <c r="H40" s="14"/>
      <c r="I40" s="205">
        <v>46</v>
      </c>
      <c r="J40" s="206"/>
      <c r="K40" s="206"/>
      <c r="L40" s="207"/>
      <c r="M40" s="50"/>
      <c r="N40" s="205">
        <v>46</v>
      </c>
      <c r="O40" s="206"/>
      <c r="P40" s="206"/>
      <c r="Q40" s="207"/>
      <c r="R40" s="14"/>
      <c r="S40" s="205">
        <v>46</v>
      </c>
      <c r="T40" s="206"/>
      <c r="U40" s="206"/>
      <c r="V40" s="207"/>
      <c r="W40" s="102"/>
      <c r="X40" s="205">
        <v>46</v>
      </c>
      <c r="Y40" s="206"/>
      <c r="Z40" s="206"/>
      <c r="AA40" s="207"/>
      <c r="AB40" s="58"/>
      <c r="AC40" s="41"/>
      <c r="AD40" s="41"/>
      <c r="AE40" s="41"/>
      <c r="AF40" s="41"/>
      <c r="AG40" s="41"/>
      <c r="AH40" s="41"/>
      <c r="AI40" s="41"/>
      <c r="AJ40" s="41"/>
      <c r="AK40" s="41"/>
      <c r="AL40" s="41"/>
      <c r="AM40" s="41"/>
      <c r="AN40" s="41"/>
      <c r="AO40" s="41"/>
      <c r="AP40" s="41"/>
      <c r="AQ40" s="41"/>
      <c r="AR40" s="41"/>
      <c r="AS40" s="41"/>
      <c r="AT40" s="41"/>
      <c r="AU40" s="41"/>
      <c r="AV40" s="41"/>
      <c r="AW40" s="41"/>
      <c r="AX40" s="41"/>
      <c r="AY40" s="41"/>
    </row>
    <row r="41" spans="1:51" ht="36" customHeight="1" x14ac:dyDescent="0.3">
      <c r="A41" s="147" t="s">
        <v>25</v>
      </c>
      <c r="B41" s="147"/>
      <c r="C41" s="148"/>
      <c r="D41" s="208" t="s">
        <v>109</v>
      </c>
      <c r="E41" s="209"/>
      <c r="F41" s="209"/>
      <c r="G41" s="210"/>
      <c r="H41" s="45"/>
      <c r="I41" s="208" t="s">
        <v>109</v>
      </c>
      <c r="J41" s="209"/>
      <c r="K41" s="209"/>
      <c r="L41" s="210"/>
      <c r="M41" s="106"/>
      <c r="N41" s="208" t="s">
        <v>109</v>
      </c>
      <c r="O41" s="209"/>
      <c r="P41" s="209"/>
      <c r="Q41" s="210"/>
      <c r="R41" s="45"/>
      <c r="S41" s="208" t="s">
        <v>109</v>
      </c>
      <c r="T41" s="209"/>
      <c r="U41" s="209"/>
      <c r="V41" s="210"/>
      <c r="W41" s="106"/>
      <c r="X41" s="208" t="s">
        <v>109</v>
      </c>
      <c r="Y41" s="209"/>
      <c r="Z41" s="209"/>
      <c r="AA41" s="210"/>
      <c r="AB41" s="58"/>
      <c r="AC41" s="41"/>
      <c r="AD41" s="41"/>
      <c r="AE41" s="41"/>
      <c r="AF41" s="41"/>
      <c r="AG41" s="41"/>
      <c r="AH41" s="41"/>
      <c r="AI41" s="41"/>
      <c r="AJ41" s="41"/>
      <c r="AK41" s="41"/>
      <c r="AL41" s="41"/>
      <c r="AM41" s="41"/>
      <c r="AN41" s="41"/>
      <c r="AO41" s="41"/>
      <c r="AP41" s="41"/>
      <c r="AQ41" s="41"/>
      <c r="AR41" s="41"/>
      <c r="AS41" s="41"/>
      <c r="AT41" s="41"/>
      <c r="AU41" s="41"/>
      <c r="AV41" s="41"/>
      <c r="AW41" s="41"/>
      <c r="AX41" s="41"/>
      <c r="AY41" s="41"/>
    </row>
    <row r="42" spans="1:51" ht="15.75" customHeight="1" thickBot="1" x14ac:dyDescent="0.35">
      <c r="A42" s="149" t="s">
        <v>26</v>
      </c>
      <c r="B42" s="149"/>
      <c r="C42" s="150"/>
      <c r="D42" s="211" t="s">
        <v>11</v>
      </c>
      <c r="E42" s="212"/>
      <c r="F42" s="212"/>
      <c r="G42" s="213"/>
      <c r="H42" s="14"/>
      <c r="I42" s="211" t="s">
        <v>11</v>
      </c>
      <c r="J42" s="212"/>
      <c r="K42" s="212"/>
      <c r="L42" s="213"/>
      <c r="M42" s="35"/>
      <c r="N42" s="211" t="s">
        <v>11</v>
      </c>
      <c r="O42" s="212"/>
      <c r="P42" s="212"/>
      <c r="Q42" s="213"/>
      <c r="R42" s="14"/>
      <c r="S42" s="211" t="s">
        <v>11</v>
      </c>
      <c r="T42" s="212"/>
      <c r="U42" s="212"/>
      <c r="V42" s="213"/>
      <c r="W42" s="82"/>
      <c r="X42" s="211" t="s">
        <v>11</v>
      </c>
      <c r="Y42" s="212"/>
      <c r="Z42" s="212"/>
      <c r="AA42" s="213"/>
      <c r="AB42" s="58"/>
      <c r="AC42" s="41"/>
      <c r="AD42" s="41"/>
      <c r="AE42" s="41"/>
      <c r="AF42" s="41"/>
      <c r="AG42" s="41"/>
      <c r="AH42" s="41"/>
      <c r="AI42" s="41"/>
      <c r="AJ42" s="41"/>
      <c r="AK42" s="41"/>
      <c r="AL42" s="41"/>
      <c r="AM42" s="41"/>
      <c r="AN42" s="41"/>
      <c r="AO42" s="41"/>
      <c r="AP42" s="41"/>
      <c r="AQ42" s="41"/>
      <c r="AR42" s="41"/>
      <c r="AS42" s="41"/>
      <c r="AT42" s="41"/>
      <c r="AU42" s="41"/>
      <c r="AV42" s="41"/>
      <c r="AW42" s="41"/>
      <c r="AX42" s="41"/>
      <c r="AY42" s="41"/>
    </row>
    <row r="43" spans="1:51" ht="15.75" customHeight="1" x14ac:dyDescent="0.3">
      <c r="A43" s="151" t="s">
        <v>24</v>
      </c>
      <c r="B43" s="151"/>
      <c r="C43" s="152"/>
      <c r="D43" s="205">
        <v>46</v>
      </c>
      <c r="E43" s="206"/>
      <c r="F43" s="206"/>
      <c r="G43" s="207"/>
      <c r="H43" s="14"/>
      <c r="I43" s="205">
        <v>46</v>
      </c>
      <c r="J43" s="206"/>
      <c r="K43" s="206"/>
      <c r="L43" s="207"/>
      <c r="M43" s="50"/>
      <c r="N43" s="205">
        <v>46</v>
      </c>
      <c r="O43" s="206"/>
      <c r="P43" s="206"/>
      <c r="Q43" s="207"/>
      <c r="R43" s="14"/>
      <c r="S43" s="205">
        <v>46</v>
      </c>
      <c r="T43" s="206"/>
      <c r="U43" s="206"/>
      <c r="V43" s="207"/>
      <c r="W43" s="102"/>
      <c r="X43" s="205">
        <v>46</v>
      </c>
      <c r="Y43" s="206"/>
      <c r="Z43" s="206"/>
      <c r="AA43" s="207"/>
      <c r="AB43" s="58"/>
      <c r="AC43" s="41"/>
      <c r="AD43" s="41"/>
      <c r="AE43" s="41"/>
      <c r="AF43" s="41"/>
      <c r="AG43" s="41"/>
      <c r="AH43" s="41"/>
      <c r="AI43" s="41"/>
      <c r="AJ43" s="41"/>
      <c r="AK43" s="41"/>
      <c r="AL43" s="41"/>
      <c r="AM43" s="41"/>
      <c r="AN43" s="41"/>
      <c r="AO43" s="41"/>
      <c r="AP43" s="41"/>
      <c r="AQ43" s="41"/>
      <c r="AR43" s="41"/>
      <c r="AS43" s="41"/>
      <c r="AT43" s="41"/>
      <c r="AU43" s="41"/>
      <c r="AV43" s="41"/>
      <c r="AW43" s="41"/>
      <c r="AX43" s="41"/>
      <c r="AY43" s="41"/>
    </row>
    <row r="44" spans="1:51" ht="36" customHeight="1" x14ac:dyDescent="0.3">
      <c r="A44" s="147" t="s">
        <v>25</v>
      </c>
      <c r="B44" s="147"/>
      <c r="C44" s="148"/>
      <c r="D44" s="208" t="s">
        <v>105</v>
      </c>
      <c r="E44" s="215"/>
      <c r="F44" s="215"/>
      <c r="G44" s="216"/>
      <c r="H44" s="45"/>
      <c r="I44" s="208" t="s">
        <v>105</v>
      </c>
      <c r="J44" s="215"/>
      <c r="K44" s="215"/>
      <c r="L44" s="216"/>
      <c r="M44" s="106"/>
      <c r="N44" s="208" t="s">
        <v>105</v>
      </c>
      <c r="O44" s="215"/>
      <c r="P44" s="215"/>
      <c r="Q44" s="216"/>
      <c r="R44" s="45"/>
      <c r="S44" s="208" t="s">
        <v>105</v>
      </c>
      <c r="T44" s="215"/>
      <c r="U44" s="215"/>
      <c r="V44" s="216"/>
      <c r="W44" s="106"/>
      <c r="X44" s="208" t="s">
        <v>105</v>
      </c>
      <c r="Y44" s="215"/>
      <c r="Z44" s="215"/>
      <c r="AA44" s="216"/>
      <c r="AB44" s="58"/>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1" ht="15.75" customHeight="1" thickBot="1" x14ac:dyDescent="0.35">
      <c r="A45" s="149" t="s">
        <v>26</v>
      </c>
      <c r="B45" s="149"/>
      <c r="C45" s="150"/>
      <c r="D45" s="211" t="s">
        <v>7</v>
      </c>
      <c r="E45" s="212"/>
      <c r="F45" s="212"/>
      <c r="G45" s="213"/>
      <c r="H45" s="14"/>
      <c r="I45" s="211" t="s">
        <v>7</v>
      </c>
      <c r="J45" s="212"/>
      <c r="K45" s="212"/>
      <c r="L45" s="213"/>
      <c r="M45" s="35"/>
      <c r="N45" s="211" t="s">
        <v>7</v>
      </c>
      <c r="O45" s="212"/>
      <c r="P45" s="212"/>
      <c r="Q45" s="213"/>
      <c r="R45" s="14"/>
      <c r="S45" s="211" t="s">
        <v>7</v>
      </c>
      <c r="T45" s="212"/>
      <c r="U45" s="212"/>
      <c r="V45" s="213"/>
      <c r="W45" s="82"/>
      <c r="X45" s="211" t="s">
        <v>7</v>
      </c>
      <c r="Y45" s="212"/>
      <c r="Z45" s="212"/>
      <c r="AA45" s="213"/>
      <c r="AB45" s="58"/>
      <c r="AC45" s="41"/>
      <c r="AD45" s="41"/>
      <c r="AE45" s="41"/>
      <c r="AF45" s="41"/>
      <c r="AG45" s="41"/>
      <c r="AH45" s="41"/>
      <c r="AI45" s="41"/>
      <c r="AJ45" s="41"/>
      <c r="AK45" s="41"/>
      <c r="AL45" s="41"/>
      <c r="AM45" s="41"/>
      <c r="AN45" s="41"/>
      <c r="AO45" s="41"/>
      <c r="AP45" s="41"/>
      <c r="AQ45" s="41"/>
      <c r="AR45" s="41"/>
      <c r="AS45" s="41"/>
      <c r="AT45" s="41"/>
      <c r="AU45" s="41"/>
      <c r="AV45" s="41"/>
      <c r="AW45" s="41"/>
      <c r="AX45" s="41"/>
      <c r="AY45" s="41"/>
    </row>
    <row r="46" spans="1:51" ht="15.75" customHeight="1" x14ac:dyDescent="0.3">
      <c r="A46" s="151" t="s">
        <v>24</v>
      </c>
      <c r="B46" s="151"/>
      <c r="C46" s="152"/>
      <c r="D46" s="205"/>
      <c r="E46" s="206"/>
      <c r="F46" s="206"/>
      <c r="G46" s="207"/>
      <c r="H46" s="14"/>
      <c r="I46" s="205"/>
      <c r="J46" s="206"/>
      <c r="K46" s="206"/>
      <c r="L46" s="207"/>
      <c r="M46" s="50"/>
      <c r="N46" s="205"/>
      <c r="O46" s="206"/>
      <c r="P46" s="206"/>
      <c r="Q46" s="207"/>
      <c r="R46" s="14"/>
      <c r="S46" s="205"/>
      <c r="T46" s="206"/>
      <c r="U46" s="206"/>
      <c r="V46" s="207"/>
      <c r="W46" s="102"/>
      <c r="X46" s="205"/>
      <c r="Y46" s="206"/>
      <c r="Z46" s="206"/>
      <c r="AA46" s="207"/>
      <c r="AB46" s="58"/>
      <c r="AC46" s="41"/>
      <c r="AD46" s="41"/>
      <c r="AE46" s="41"/>
      <c r="AF46" s="41"/>
      <c r="AG46" s="41"/>
      <c r="AH46" s="41"/>
      <c r="AI46" s="41"/>
      <c r="AJ46" s="41"/>
      <c r="AK46" s="41"/>
      <c r="AL46" s="41"/>
      <c r="AO46" s="41"/>
      <c r="AP46" s="41"/>
      <c r="AQ46" s="41"/>
      <c r="AR46" s="41"/>
      <c r="AS46" s="41"/>
      <c r="AT46" s="41"/>
      <c r="AU46" s="41"/>
      <c r="AV46" s="41"/>
      <c r="AW46" s="41"/>
      <c r="AX46" s="41"/>
      <c r="AY46" s="41"/>
    </row>
    <row r="47" spans="1:51" ht="36" customHeight="1" x14ac:dyDescent="0.3">
      <c r="A47" s="147" t="s">
        <v>25</v>
      </c>
      <c r="B47" s="147"/>
      <c r="C47" s="148"/>
      <c r="D47" s="208"/>
      <c r="E47" s="215"/>
      <c r="F47" s="215"/>
      <c r="G47" s="216"/>
      <c r="H47" s="45"/>
      <c r="I47" s="208"/>
      <c r="J47" s="215"/>
      <c r="K47" s="215"/>
      <c r="L47" s="216"/>
      <c r="M47" s="106"/>
      <c r="N47" s="208"/>
      <c r="O47" s="215"/>
      <c r="P47" s="215"/>
      <c r="Q47" s="216"/>
      <c r="R47" s="45"/>
      <c r="S47" s="208"/>
      <c r="T47" s="215"/>
      <c r="U47" s="215"/>
      <c r="V47" s="216"/>
      <c r="W47" s="106"/>
      <c r="X47" s="208"/>
      <c r="Y47" s="215"/>
      <c r="Z47" s="215"/>
      <c r="AA47" s="216"/>
      <c r="AB47" s="58"/>
      <c r="AC47" s="41"/>
      <c r="AD47" s="41"/>
      <c r="AE47" s="41"/>
      <c r="AF47" s="41"/>
      <c r="AG47" s="41"/>
      <c r="AH47" s="41"/>
      <c r="AI47" s="41"/>
      <c r="AJ47" s="41"/>
      <c r="AK47" s="41"/>
      <c r="AL47" s="41"/>
      <c r="AO47" s="41"/>
      <c r="AP47" s="41"/>
      <c r="AQ47" s="41"/>
      <c r="AR47" s="41"/>
      <c r="AS47" s="41"/>
      <c r="AT47" s="41"/>
      <c r="AU47" s="41"/>
      <c r="AV47" s="41"/>
      <c r="AW47" s="41"/>
      <c r="AX47" s="41"/>
      <c r="AY47" s="41"/>
    </row>
    <row r="48" spans="1:51" ht="15.75" customHeight="1" thickBot="1" x14ac:dyDescent="0.35">
      <c r="A48" s="149" t="s">
        <v>26</v>
      </c>
      <c r="B48" s="149"/>
      <c r="C48" s="150"/>
      <c r="D48" s="211"/>
      <c r="E48" s="212"/>
      <c r="F48" s="212"/>
      <c r="G48" s="213"/>
      <c r="H48" s="14"/>
      <c r="I48" s="211"/>
      <c r="J48" s="212"/>
      <c r="K48" s="212"/>
      <c r="L48" s="213"/>
      <c r="M48" s="35"/>
      <c r="N48" s="211"/>
      <c r="O48" s="212"/>
      <c r="P48" s="212"/>
      <c r="Q48" s="213"/>
      <c r="R48" s="14"/>
      <c r="S48" s="211"/>
      <c r="T48" s="212"/>
      <c r="U48" s="212"/>
      <c r="V48" s="213"/>
      <c r="W48" s="82"/>
      <c r="X48" s="211"/>
      <c r="Y48" s="212"/>
      <c r="Z48" s="212"/>
      <c r="AA48" s="213"/>
      <c r="AB48" s="58"/>
      <c r="AC48" s="41"/>
      <c r="AD48" s="41"/>
      <c r="AE48" s="41"/>
      <c r="AF48" s="41"/>
      <c r="AG48" s="41"/>
      <c r="AH48" s="41"/>
      <c r="AI48" s="41"/>
      <c r="AJ48" s="41"/>
      <c r="AK48" s="41"/>
      <c r="AL48" s="41"/>
      <c r="AO48" s="41"/>
      <c r="AP48" s="41"/>
      <c r="AQ48" s="41"/>
      <c r="AR48" s="41"/>
      <c r="AS48" s="41"/>
      <c r="AT48" s="41"/>
      <c r="AU48" s="41"/>
      <c r="AV48" s="41"/>
      <c r="AW48" s="41"/>
      <c r="AX48" s="41"/>
      <c r="AY48" s="41"/>
    </row>
    <row r="49" spans="1:51" ht="15.75" customHeight="1" x14ac:dyDescent="0.3">
      <c r="A49" s="151" t="s">
        <v>24</v>
      </c>
      <c r="B49" s="151"/>
      <c r="C49" s="152"/>
      <c r="D49" s="205"/>
      <c r="E49" s="206"/>
      <c r="F49" s="206"/>
      <c r="G49" s="207"/>
      <c r="H49" s="14"/>
      <c r="I49" s="205"/>
      <c r="J49" s="206"/>
      <c r="K49" s="206"/>
      <c r="L49" s="207"/>
      <c r="M49" s="50"/>
      <c r="N49" s="205"/>
      <c r="O49" s="206"/>
      <c r="P49" s="206"/>
      <c r="Q49" s="207"/>
      <c r="R49" s="14"/>
      <c r="S49" s="205"/>
      <c r="T49" s="206"/>
      <c r="U49" s="206"/>
      <c r="V49" s="207"/>
      <c r="W49" s="102"/>
      <c r="X49" s="205"/>
      <c r="Y49" s="206"/>
      <c r="Z49" s="206"/>
      <c r="AA49" s="207"/>
      <c r="AB49" s="58"/>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1:51" ht="36" customHeight="1" x14ac:dyDescent="0.3">
      <c r="A50" s="147" t="s">
        <v>25</v>
      </c>
      <c r="B50" s="147"/>
      <c r="C50" s="148"/>
      <c r="D50" s="208"/>
      <c r="E50" s="215"/>
      <c r="F50" s="215"/>
      <c r="G50" s="216"/>
      <c r="H50" s="45"/>
      <c r="I50" s="208"/>
      <c r="J50" s="215"/>
      <c r="K50" s="215"/>
      <c r="L50" s="216"/>
      <c r="M50" s="80"/>
      <c r="N50" s="208"/>
      <c r="O50" s="215"/>
      <c r="P50" s="215"/>
      <c r="Q50" s="216"/>
      <c r="R50" s="45"/>
      <c r="S50" s="208"/>
      <c r="T50" s="215"/>
      <c r="U50" s="215"/>
      <c r="V50" s="216"/>
      <c r="W50" s="106"/>
      <c r="X50" s="208"/>
      <c r="Y50" s="215"/>
      <c r="Z50" s="215"/>
      <c r="AA50" s="216"/>
      <c r="AB50" s="58"/>
      <c r="AC50" s="41"/>
      <c r="AD50" s="41"/>
      <c r="AE50" s="41"/>
      <c r="AF50" s="41"/>
      <c r="AG50" s="41"/>
      <c r="AH50" s="41"/>
      <c r="AI50" s="41"/>
      <c r="AJ50" s="41"/>
      <c r="AK50" s="41"/>
      <c r="AL50" s="41"/>
      <c r="AM50" s="41"/>
      <c r="AN50" s="41"/>
      <c r="AO50" s="41"/>
      <c r="AP50" s="41"/>
      <c r="AQ50" s="41"/>
      <c r="AR50" s="41"/>
      <c r="AS50" s="41"/>
      <c r="AT50" s="41"/>
      <c r="AU50" s="41"/>
      <c r="AV50" s="41"/>
      <c r="AW50" s="41"/>
      <c r="AX50" s="41"/>
      <c r="AY50" s="41"/>
    </row>
    <row r="51" spans="1:51" ht="15.75" customHeight="1" thickBot="1" x14ac:dyDescent="0.35">
      <c r="A51" s="149" t="s">
        <v>26</v>
      </c>
      <c r="B51" s="149"/>
      <c r="C51" s="150"/>
      <c r="D51" s="211"/>
      <c r="E51" s="212"/>
      <c r="F51" s="212"/>
      <c r="G51" s="213"/>
      <c r="H51" s="14"/>
      <c r="I51" s="211"/>
      <c r="J51" s="212"/>
      <c r="K51" s="212"/>
      <c r="L51" s="213"/>
      <c r="M51" s="35"/>
      <c r="N51" s="211"/>
      <c r="O51" s="212"/>
      <c r="P51" s="212"/>
      <c r="Q51" s="213"/>
      <c r="R51" s="14"/>
      <c r="S51" s="211"/>
      <c r="T51" s="212"/>
      <c r="U51" s="212"/>
      <c r="V51" s="213"/>
      <c r="W51" s="82"/>
      <c r="X51" s="211"/>
      <c r="Y51" s="212"/>
      <c r="Z51" s="212"/>
      <c r="AA51" s="213"/>
      <c r="AB51" s="58"/>
      <c r="AC51" s="41"/>
      <c r="AD51" s="41"/>
      <c r="AE51" s="41"/>
      <c r="AF51" s="41"/>
      <c r="AG51" s="41"/>
      <c r="AH51" s="41"/>
      <c r="AI51" s="41"/>
      <c r="AJ51" s="41"/>
      <c r="AK51" s="41"/>
      <c r="AL51" s="41"/>
      <c r="AM51" s="41"/>
      <c r="AN51" s="41"/>
      <c r="AO51" s="41"/>
      <c r="AP51" s="41"/>
      <c r="AQ51" s="41"/>
      <c r="AR51" s="41"/>
      <c r="AS51" s="41"/>
      <c r="AT51" s="41"/>
      <c r="AU51" s="41"/>
      <c r="AV51" s="41"/>
      <c r="AW51" s="41"/>
      <c r="AX51" s="41"/>
      <c r="AY51" s="41"/>
    </row>
    <row r="52" spans="1:51" ht="15.75" customHeight="1" x14ac:dyDescent="0.3">
      <c r="A52" s="151" t="s">
        <v>24</v>
      </c>
      <c r="B52" s="151"/>
      <c r="C52" s="152"/>
      <c r="D52" s="205"/>
      <c r="E52" s="206"/>
      <c r="F52" s="206"/>
      <c r="G52" s="207"/>
      <c r="H52" s="14"/>
      <c r="I52" s="205"/>
      <c r="J52" s="206"/>
      <c r="K52" s="206"/>
      <c r="L52" s="207"/>
      <c r="M52" s="50"/>
      <c r="N52" s="205"/>
      <c r="O52" s="206"/>
      <c r="P52" s="206"/>
      <c r="Q52" s="207"/>
      <c r="R52" s="14"/>
      <c r="S52" s="205"/>
      <c r="T52" s="206"/>
      <c r="U52" s="206"/>
      <c r="V52" s="207"/>
      <c r="W52" s="102"/>
      <c r="X52" s="205"/>
      <c r="Y52" s="206"/>
      <c r="Z52" s="206"/>
      <c r="AA52" s="207"/>
      <c r="AB52" s="58"/>
      <c r="AC52" s="41"/>
      <c r="AD52" s="41"/>
      <c r="AE52" s="41"/>
      <c r="AF52" s="41"/>
      <c r="AG52" s="41"/>
      <c r="AH52" s="41"/>
      <c r="AI52" s="41"/>
      <c r="AJ52" s="41"/>
      <c r="AK52" s="41"/>
      <c r="AL52" s="41"/>
      <c r="AM52" s="41"/>
      <c r="AN52" s="41"/>
      <c r="AO52" s="41"/>
      <c r="AP52" s="41"/>
      <c r="AQ52" s="41"/>
      <c r="AR52" s="41"/>
      <c r="AS52" s="41"/>
      <c r="AT52" s="41"/>
      <c r="AU52" s="41"/>
      <c r="AV52" s="41"/>
      <c r="AW52" s="41"/>
      <c r="AX52" s="41"/>
      <c r="AY52" s="41"/>
    </row>
    <row r="53" spans="1:51" ht="36" customHeight="1" x14ac:dyDescent="0.3">
      <c r="A53" s="147" t="s">
        <v>25</v>
      </c>
      <c r="B53" s="147"/>
      <c r="C53" s="148"/>
      <c r="D53" s="217"/>
      <c r="E53" s="215"/>
      <c r="F53" s="215"/>
      <c r="G53" s="216"/>
      <c r="H53" s="45"/>
      <c r="I53" s="217"/>
      <c r="J53" s="209"/>
      <c r="K53" s="209"/>
      <c r="L53" s="210"/>
      <c r="M53" s="80"/>
      <c r="N53" s="217"/>
      <c r="O53" s="209"/>
      <c r="P53" s="209"/>
      <c r="Q53" s="210"/>
      <c r="R53" s="45"/>
      <c r="S53" s="217"/>
      <c r="T53" s="209"/>
      <c r="U53" s="209"/>
      <c r="V53" s="210"/>
      <c r="W53" s="106"/>
      <c r="X53" s="217"/>
      <c r="Y53" s="209"/>
      <c r="Z53" s="209"/>
      <c r="AA53" s="210"/>
      <c r="AB53" s="58"/>
      <c r="AC53" s="41"/>
      <c r="AD53" s="41"/>
      <c r="AE53" s="41"/>
      <c r="AF53" s="41"/>
      <c r="AG53" s="41"/>
      <c r="AH53" s="41"/>
      <c r="AI53" s="41"/>
      <c r="AJ53" s="41"/>
      <c r="AK53" s="41"/>
      <c r="AL53" s="41"/>
      <c r="AM53" s="41"/>
      <c r="AN53" s="41"/>
      <c r="AO53" s="41"/>
      <c r="AP53" s="41"/>
      <c r="AQ53" s="41"/>
      <c r="AR53" s="41"/>
      <c r="AS53" s="41"/>
      <c r="AT53" s="41"/>
      <c r="AU53" s="41"/>
      <c r="AV53" s="41"/>
      <c r="AW53" s="41"/>
      <c r="AX53" s="41"/>
      <c r="AY53" s="41"/>
    </row>
    <row r="54" spans="1:51" ht="15.75" customHeight="1" thickBot="1" x14ac:dyDescent="0.35">
      <c r="A54" s="149" t="s">
        <v>26</v>
      </c>
      <c r="B54" s="149"/>
      <c r="C54" s="150"/>
      <c r="D54" s="211"/>
      <c r="E54" s="212"/>
      <c r="F54" s="212"/>
      <c r="G54" s="213"/>
      <c r="H54" s="14"/>
      <c r="I54" s="211"/>
      <c r="J54" s="212"/>
      <c r="K54" s="212"/>
      <c r="L54" s="213"/>
      <c r="M54" s="35"/>
      <c r="N54" s="211"/>
      <c r="O54" s="212"/>
      <c r="P54" s="212"/>
      <c r="Q54" s="213"/>
      <c r="R54" s="14"/>
      <c r="S54" s="211"/>
      <c r="T54" s="212"/>
      <c r="U54" s="212"/>
      <c r="V54" s="213"/>
      <c r="W54" s="82"/>
      <c r="X54" s="211"/>
      <c r="Y54" s="212"/>
      <c r="Z54" s="212"/>
      <c r="AA54" s="213"/>
      <c r="AB54" s="58"/>
      <c r="AC54" s="41"/>
      <c r="AD54" s="41"/>
      <c r="AE54" s="41"/>
      <c r="AF54" s="41"/>
      <c r="AG54" s="41"/>
      <c r="AH54" s="41"/>
      <c r="AI54" s="41"/>
      <c r="AJ54" s="41"/>
      <c r="AK54" s="41"/>
      <c r="AL54" s="41"/>
      <c r="AM54" s="41"/>
      <c r="AN54" s="41"/>
      <c r="AO54" s="41"/>
      <c r="AP54" s="41"/>
      <c r="AQ54" s="41"/>
      <c r="AR54" s="41"/>
      <c r="AS54" s="41"/>
      <c r="AT54" s="41"/>
      <c r="AU54" s="41"/>
      <c r="AV54" s="41"/>
      <c r="AW54" s="41"/>
      <c r="AX54" s="41"/>
      <c r="AY54" s="41"/>
    </row>
    <row r="55" spans="1:51" ht="15.75" customHeight="1" x14ac:dyDescent="0.3">
      <c r="A55" s="151" t="s">
        <v>24</v>
      </c>
      <c r="B55" s="151"/>
      <c r="C55" s="152"/>
      <c r="D55" s="205"/>
      <c r="E55" s="206"/>
      <c r="F55" s="206"/>
      <c r="G55" s="207"/>
      <c r="H55" s="14"/>
      <c r="I55" s="205"/>
      <c r="J55" s="206"/>
      <c r="K55" s="206"/>
      <c r="L55" s="207"/>
      <c r="M55" s="50"/>
      <c r="N55" s="205"/>
      <c r="O55" s="206"/>
      <c r="P55" s="206"/>
      <c r="Q55" s="207"/>
      <c r="R55" s="14"/>
      <c r="S55" s="205"/>
      <c r="T55" s="206"/>
      <c r="U55" s="206"/>
      <c r="V55" s="207"/>
      <c r="W55" s="102"/>
      <c r="X55" s="205"/>
      <c r="Y55" s="206"/>
      <c r="Z55" s="206"/>
      <c r="AA55" s="207"/>
      <c r="AB55" s="58"/>
      <c r="AC55" s="41"/>
      <c r="AD55" s="41"/>
      <c r="AE55" s="41"/>
      <c r="AF55" s="41"/>
      <c r="AG55" s="41"/>
      <c r="AH55" s="41"/>
      <c r="AI55" s="41"/>
      <c r="AJ55" s="41"/>
      <c r="AK55" s="41"/>
      <c r="AL55" s="41"/>
      <c r="AM55" s="41"/>
      <c r="AN55" s="41"/>
      <c r="AO55" s="41"/>
      <c r="AP55" s="41"/>
      <c r="AQ55" s="41"/>
      <c r="AR55" s="41"/>
      <c r="AS55" s="41"/>
      <c r="AT55" s="41"/>
      <c r="AU55" s="41"/>
      <c r="AV55" s="41"/>
      <c r="AW55" s="41"/>
      <c r="AX55" s="41"/>
      <c r="AY55" s="41"/>
    </row>
    <row r="56" spans="1:51" ht="36" customHeight="1" x14ac:dyDescent="0.3">
      <c r="A56" s="147" t="s">
        <v>25</v>
      </c>
      <c r="B56" s="147"/>
      <c r="C56" s="148"/>
      <c r="D56" s="217"/>
      <c r="E56" s="209"/>
      <c r="F56" s="209"/>
      <c r="G56" s="210"/>
      <c r="H56" s="45"/>
      <c r="I56" s="217"/>
      <c r="J56" s="209"/>
      <c r="K56" s="209"/>
      <c r="L56" s="210"/>
      <c r="M56" s="80"/>
      <c r="N56" s="217"/>
      <c r="O56" s="209"/>
      <c r="P56" s="209"/>
      <c r="Q56" s="210"/>
      <c r="R56" s="45"/>
      <c r="S56" s="217"/>
      <c r="T56" s="209"/>
      <c r="U56" s="209"/>
      <c r="V56" s="210"/>
      <c r="W56" s="106"/>
      <c r="X56" s="217"/>
      <c r="Y56" s="209"/>
      <c r="Z56" s="209"/>
      <c r="AA56" s="210"/>
      <c r="AB56" s="58"/>
      <c r="AC56" s="41"/>
      <c r="AD56" s="41"/>
      <c r="AE56" s="41"/>
      <c r="AF56" s="41"/>
      <c r="AG56" s="41"/>
      <c r="AH56" s="41"/>
      <c r="AI56" s="41"/>
      <c r="AJ56" s="41"/>
      <c r="AK56" s="41"/>
      <c r="AL56" s="41"/>
      <c r="AM56" s="41"/>
      <c r="AN56" s="41"/>
      <c r="AO56" s="41"/>
      <c r="AP56" s="41"/>
      <c r="AQ56" s="41"/>
      <c r="AR56" s="41"/>
      <c r="AS56" s="41"/>
      <c r="AT56" s="41"/>
      <c r="AU56" s="41"/>
      <c r="AV56" s="41"/>
      <c r="AW56" s="41"/>
      <c r="AX56" s="41"/>
      <c r="AY56" s="41"/>
    </row>
    <row r="57" spans="1:51" ht="15.75" customHeight="1" thickBot="1" x14ac:dyDescent="0.35">
      <c r="A57" s="149" t="s">
        <v>26</v>
      </c>
      <c r="B57" s="149"/>
      <c r="C57" s="150"/>
      <c r="D57" s="211"/>
      <c r="E57" s="212"/>
      <c r="F57" s="212"/>
      <c r="G57" s="213"/>
      <c r="H57" s="14"/>
      <c r="I57" s="211"/>
      <c r="J57" s="212"/>
      <c r="K57" s="212"/>
      <c r="L57" s="213"/>
      <c r="M57" s="35"/>
      <c r="N57" s="211"/>
      <c r="O57" s="212"/>
      <c r="P57" s="212"/>
      <c r="Q57" s="213"/>
      <c r="R57" s="14"/>
      <c r="S57" s="211"/>
      <c r="T57" s="212"/>
      <c r="U57" s="212"/>
      <c r="V57" s="213"/>
      <c r="W57" s="82"/>
      <c r="X57" s="211"/>
      <c r="Y57" s="212"/>
      <c r="Z57" s="212"/>
      <c r="AA57" s="213"/>
      <c r="AB57" s="58"/>
      <c r="AC57" s="41"/>
      <c r="AD57" s="41"/>
      <c r="AE57" s="41"/>
      <c r="AF57" s="41"/>
      <c r="AG57" s="41"/>
      <c r="AH57" s="41"/>
      <c r="AI57" s="41"/>
      <c r="AJ57" s="41"/>
      <c r="AK57" s="41"/>
      <c r="AL57" s="41"/>
      <c r="AM57" s="41"/>
      <c r="AN57" s="41"/>
      <c r="AO57" s="41"/>
      <c r="AP57" s="41"/>
      <c r="AQ57" s="41"/>
      <c r="AR57" s="41"/>
      <c r="AS57" s="41"/>
      <c r="AT57" s="41"/>
      <c r="AU57" s="41"/>
      <c r="AV57" s="41"/>
      <c r="AW57" s="41"/>
      <c r="AX57" s="41"/>
      <c r="AY57" s="41"/>
    </row>
    <row r="58" spans="1:51" ht="0.6" customHeight="1" x14ac:dyDescent="0.3">
      <c r="A58" s="151" t="s">
        <v>24</v>
      </c>
      <c r="B58" s="151"/>
      <c r="C58" s="152"/>
      <c r="D58" s="205"/>
      <c r="E58" s="206"/>
      <c r="F58" s="206"/>
      <c r="G58" s="207"/>
      <c r="H58" s="14"/>
      <c r="I58" s="205"/>
      <c r="J58" s="206"/>
      <c r="K58" s="206"/>
      <c r="L58" s="207"/>
      <c r="M58" s="50"/>
      <c r="N58" s="205"/>
      <c r="O58" s="206"/>
      <c r="P58" s="206"/>
      <c r="Q58" s="207"/>
      <c r="R58" s="14"/>
      <c r="S58" s="205"/>
      <c r="T58" s="206"/>
      <c r="U58" s="206"/>
      <c r="V58" s="207"/>
      <c r="W58" s="102"/>
      <c r="X58" s="205"/>
      <c r="Y58" s="206"/>
      <c r="Z58" s="206"/>
      <c r="AA58" s="207"/>
      <c r="AB58" s="58"/>
      <c r="AC58" s="41"/>
      <c r="AD58" s="41"/>
      <c r="AE58" s="41"/>
      <c r="AF58" s="41"/>
      <c r="AG58" s="41"/>
      <c r="AH58" s="41"/>
      <c r="AI58" s="41"/>
      <c r="AJ58" s="41"/>
      <c r="AK58" s="41"/>
      <c r="AL58" s="41"/>
      <c r="AM58" s="41"/>
      <c r="AN58" s="41"/>
      <c r="AO58" s="41"/>
      <c r="AP58" s="41"/>
      <c r="AQ58" s="41"/>
      <c r="AR58" s="41"/>
      <c r="AS58" s="41"/>
      <c r="AT58" s="41"/>
      <c r="AU58" s="41"/>
      <c r="AV58" s="41"/>
      <c r="AW58" s="41"/>
      <c r="AX58" s="41"/>
      <c r="AY58" s="41"/>
    </row>
    <row r="59" spans="1:51" ht="36" hidden="1" customHeight="1" x14ac:dyDescent="0.3">
      <c r="A59" s="147" t="s">
        <v>25</v>
      </c>
      <c r="B59" s="147"/>
      <c r="C59" s="148"/>
      <c r="D59" s="217"/>
      <c r="E59" s="218"/>
      <c r="F59" s="218"/>
      <c r="G59" s="219"/>
      <c r="H59" s="14"/>
      <c r="I59" s="217"/>
      <c r="J59" s="209"/>
      <c r="K59" s="209"/>
      <c r="L59" s="210"/>
      <c r="M59" s="83"/>
      <c r="N59" s="217"/>
      <c r="O59" s="209"/>
      <c r="P59" s="209"/>
      <c r="Q59" s="210"/>
      <c r="R59" s="14"/>
      <c r="S59" s="217"/>
      <c r="T59" s="209"/>
      <c r="U59" s="209"/>
      <c r="V59" s="210"/>
      <c r="W59" s="82"/>
      <c r="X59" s="217"/>
      <c r="Y59" s="209"/>
      <c r="Z59" s="209"/>
      <c r="AA59" s="210"/>
      <c r="AB59" s="58"/>
      <c r="AC59" s="41"/>
      <c r="AD59" s="41"/>
      <c r="AE59" s="41"/>
      <c r="AF59" s="41"/>
      <c r="AG59" s="41"/>
      <c r="AH59" s="41"/>
      <c r="AI59" s="41"/>
      <c r="AJ59" s="41"/>
      <c r="AK59" s="41"/>
      <c r="AL59" s="41"/>
      <c r="AM59" s="41"/>
      <c r="AN59" s="41"/>
      <c r="AO59" s="41"/>
      <c r="AP59" s="41"/>
      <c r="AQ59" s="41"/>
      <c r="AR59" s="41"/>
      <c r="AS59" s="41"/>
      <c r="AT59" s="41"/>
      <c r="AU59" s="41"/>
      <c r="AV59" s="41"/>
      <c r="AW59" s="41"/>
      <c r="AX59" s="41"/>
      <c r="AY59" s="41"/>
    </row>
    <row r="60" spans="1:51" ht="15.6" hidden="1" customHeight="1" thickBot="1" x14ac:dyDescent="0.35">
      <c r="A60" s="149" t="s">
        <v>26</v>
      </c>
      <c r="B60" s="149"/>
      <c r="C60" s="150"/>
      <c r="D60" s="211"/>
      <c r="E60" s="212"/>
      <c r="F60" s="212"/>
      <c r="G60" s="213"/>
      <c r="H60" s="14"/>
      <c r="I60" s="211"/>
      <c r="J60" s="212"/>
      <c r="K60" s="212"/>
      <c r="L60" s="213"/>
      <c r="M60" s="35"/>
      <c r="N60" s="211"/>
      <c r="O60" s="212"/>
      <c r="P60" s="212"/>
      <c r="Q60" s="213"/>
      <c r="R60" s="14"/>
      <c r="S60" s="211"/>
      <c r="T60" s="212"/>
      <c r="U60" s="212"/>
      <c r="V60" s="213"/>
      <c r="W60" s="82"/>
      <c r="X60" s="211"/>
      <c r="Y60" s="212"/>
      <c r="Z60" s="212"/>
      <c r="AA60" s="213"/>
      <c r="AB60" s="58"/>
      <c r="AC60" s="41"/>
      <c r="AD60" s="41"/>
      <c r="AE60" s="41"/>
      <c r="AF60" s="41"/>
      <c r="AG60" s="41"/>
      <c r="AH60" s="41"/>
      <c r="AI60" s="41"/>
      <c r="AJ60" s="41"/>
      <c r="AK60" s="41"/>
      <c r="AL60" s="41"/>
      <c r="AM60" s="41"/>
      <c r="AN60" s="41"/>
      <c r="AO60" s="41"/>
      <c r="AP60" s="41"/>
      <c r="AQ60" s="41"/>
      <c r="AR60" s="41"/>
      <c r="AS60" s="41"/>
      <c r="AT60" s="41"/>
      <c r="AU60" s="41"/>
      <c r="AV60" s="41"/>
      <c r="AW60" s="41"/>
      <c r="AX60" s="41"/>
      <c r="AY60" s="41"/>
    </row>
    <row r="61" spans="1:51" ht="15.75" customHeight="1" x14ac:dyDescent="0.3">
      <c r="A61" s="151" t="s">
        <v>24</v>
      </c>
      <c r="B61" s="151"/>
      <c r="C61" s="152"/>
      <c r="D61" s="205"/>
      <c r="E61" s="206"/>
      <c r="F61" s="206"/>
      <c r="G61" s="207"/>
      <c r="H61" s="14"/>
      <c r="I61" s="205"/>
      <c r="J61" s="206"/>
      <c r="K61" s="206"/>
      <c r="L61" s="207"/>
      <c r="M61" s="50"/>
      <c r="N61" s="205"/>
      <c r="O61" s="206"/>
      <c r="P61" s="206"/>
      <c r="Q61" s="207"/>
      <c r="R61" s="14"/>
      <c r="S61" s="205"/>
      <c r="T61" s="206"/>
      <c r="U61" s="206"/>
      <c r="V61" s="207"/>
      <c r="W61" s="102"/>
      <c r="X61" s="205"/>
      <c r="Y61" s="206"/>
      <c r="Z61" s="206"/>
      <c r="AA61" s="207"/>
      <c r="AB61" s="58"/>
      <c r="AC61" s="41"/>
      <c r="AD61" s="41"/>
      <c r="AE61" s="41"/>
      <c r="AF61" s="41"/>
      <c r="AG61" s="41"/>
      <c r="AH61" s="41"/>
      <c r="AI61" s="41"/>
      <c r="AJ61" s="41"/>
      <c r="AK61" s="41"/>
      <c r="AL61" s="41"/>
      <c r="AM61" s="41"/>
      <c r="AN61" s="41"/>
      <c r="AO61" s="41"/>
      <c r="AP61" s="41"/>
      <c r="AQ61" s="41"/>
      <c r="AR61" s="41"/>
      <c r="AS61" s="41"/>
      <c r="AT61" s="41"/>
      <c r="AU61" s="41"/>
      <c r="AV61" s="41"/>
      <c r="AW61" s="41"/>
      <c r="AX61" s="41"/>
      <c r="AY61" s="41"/>
    </row>
    <row r="62" spans="1:51" ht="36" customHeight="1" x14ac:dyDescent="0.3">
      <c r="A62" s="147" t="s">
        <v>25</v>
      </c>
      <c r="B62" s="147"/>
      <c r="C62" s="148"/>
      <c r="D62" s="217"/>
      <c r="E62" s="218"/>
      <c r="F62" s="218"/>
      <c r="G62" s="219"/>
      <c r="H62" s="14"/>
      <c r="I62" s="217"/>
      <c r="J62" s="209"/>
      <c r="K62" s="209"/>
      <c r="L62" s="210"/>
      <c r="M62" s="82"/>
      <c r="N62" s="217"/>
      <c r="O62" s="209"/>
      <c r="P62" s="209"/>
      <c r="Q62" s="210"/>
      <c r="R62" s="14"/>
      <c r="S62" s="217"/>
      <c r="T62" s="209"/>
      <c r="U62" s="209"/>
      <c r="V62" s="210"/>
      <c r="W62" s="82"/>
      <c r="X62" s="217"/>
      <c r="Y62" s="209"/>
      <c r="Z62" s="209"/>
      <c r="AA62" s="210"/>
      <c r="AB62" s="58"/>
      <c r="AC62" s="41"/>
      <c r="AD62" s="41"/>
      <c r="AE62" s="41"/>
      <c r="AF62" s="41"/>
      <c r="AG62" s="41"/>
      <c r="AH62" s="41"/>
      <c r="AI62" s="41"/>
      <c r="AJ62" s="41"/>
      <c r="AK62" s="41"/>
      <c r="AL62" s="41"/>
      <c r="AM62" s="41"/>
      <c r="AN62" s="41"/>
      <c r="AO62" s="41"/>
      <c r="AP62" s="41"/>
      <c r="AQ62" s="41"/>
      <c r="AR62" s="41"/>
      <c r="AS62" s="41"/>
      <c r="AT62" s="41"/>
      <c r="AU62" s="41"/>
      <c r="AV62" s="41"/>
      <c r="AW62" s="41"/>
      <c r="AX62" s="41"/>
      <c r="AY62" s="41"/>
    </row>
    <row r="63" spans="1:51" ht="15.75" customHeight="1" thickBot="1" x14ac:dyDescent="0.35">
      <c r="A63" s="149" t="s">
        <v>26</v>
      </c>
      <c r="B63" s="149"/>
      <c r="C63" s="150"/>
      <c r="D63" s="211"/>
      <c r="E63" s="212"/>
      <c r="F63" s="212"/>
      <c r="G63" s="213"/>
      <c r="H63" s="14"/>
      <c r="I63" s="211"/>
      <c r="J63" s="212"/>
      <c r="K63" s="212"/>
      <c r="L63" s="213"/>
      <c r="M63" s="35"/>
      <c r="N63" s="211"/>
      <c r="O63" s="212"/>
      <c r="P63" s="212"/>
      <c r="Q63" s="213"/>
      <c r="R63" s="14"/>
      <c r="S63" s="211"/>
      <c r="T63" s="212"/>
      <c r="U63" s="212"/>
      <c r="V63" s="213"/>
      <c r="W63" s="82"/>
      <c r="X63" s="211"/>
      <c r="Y63" s="212"/>
      <c r="Z63" s="212"/>
      <c r="AA63" s="213"/>
      <c r="AB63" s="58"/>
      <c r="AC63" s="41"/>
      <c r="AD63" s="41"/>
      <c r="AE63" s="41"/>
      <c r="AF63" s="41"/>
      <c r="AG63" s="41"/>
      <c r="AH63" s="41"/>
      <c r="AI63" s="41"/>
      <c r="AJ63" s="41"/>
      <c r="AK63" s="41"/>
      <c r="AL63" s="41"/>
      <c r="AM63" s="41"/>
      <c r="AN63" s="41"/>
      <c r="AO63" s="41"/>
      <c r="AP63" s="41"/>
      <c r="AQ63" s="41"/>
      <c r="AR63" s="41"/>
      <c r="AS63" s="41"/>
      <c r="AT63" s="41"/>
      <c r="AU63" s="41"/>
      <c r="AV63" s="41"/>
      <c r="AW63" s="41"/>
      <c r="AX63" s="41"/>
      <c r="AY63" s="41"/>
    </row>
    <row r="64" spans="1:51" ht="15.75" customHeight="1" x14ac:dyDescent="0.3">
      <c r="A64" s="151" t="s">
        <v>24</v>
      </c>
      <c r="B64" s="151"/>
      <c r="C64" s="152"/>
      <c r="D64" s="220">
        <v>30</v>
      </c>
      <c r="E64" s="221"/>
      <c r="F64" s="221"/>
      <c r="G64" s="222"/>
      <c r="H64" s="14"/>
      <c r="I64" s="220">
        <v>30</v>
      </c>
      <c r="J64" s="221"/>
      <c r="K64" s="221"/>
      <c r="L64" s="222"/>
      <c r="M64" s="50"/>
      <c r="N64" s="220">
        <v>30</v>
      </c>
      <c r="O64" s="221"/>
      <c r="P64" s="221"/>
      <c r="Q64" s="222"/>
      <c r="R64" s="14"/>
      <c r="S64" s="220">
        <v>30</v>
      </c>
      <c r="T64" s="221"/>
      <c r="U64" s="221"/>
      <c r="V64" s="222"/>
      <c r="W64" s="82"/>
      <c r="X64" s="220">
        <v>30</v>
      </c>
      <c r="Y64" s="221"/>
      <c r="Z64" s="221"/>
      <c r="AA64" s="222"/>
      <c r="AB64" s="58"/>
      <c r="AC64" s="41"/>
      <c r="AD64" s="41"/>
      <c r="AE64" s="41"/>
      <c r="AF64" s="41"/>
      <c r="AG64" s="41"/>
      <c r="AH64" s="41"/>
      <c r="AI64" s="41"/>
      <c r="AJ64" s="41"/>
      <c r="AK64" s="41"/>
      <c r="AL64" s="41"/>
      <c r="AM64" s="41"/>
      <c r="AN64" s="41"/>
      <c r="AO64" s="41"/>
      <c r="AP64" s="41"/>
      <c r="AQ64" s="41"/>
      <c r="AR64" s="41"/>
      <c r="AS64" s="41"/>
      <c r="AT64" s="41"/>
      <c r="AU64" s="41"/>
      <c r="AV64" s="41"/>
      <c r="AW64" s="41"/>
      <c r="AX64" s="41"/>
      <c r="AY64" s="41"/>
    </row>
    <row r="65" spans="1:51" ht="36" customHeight="1" thickBot="1" x14ac:dyDescent="0.35">
      <c r="A65" s="153" t="s">
        <v>25</v>
      </c>
      <c r="B65" s="153"/>
      <c r="C65" s="154"/>
      <c r="D65" s="223" t="s">
        <v>27</v>
      </c>
      <c r="E65" s="224"/>
      <c r="F65" s="224"/>
      <c r="G65" s="225"/>
      <c r="H65" s="45"/>
      <c r="I65" s="223" t="s">
        <v>27</v>
      </c>
      <c r="J65" s="226"/>
      <c r="K65" s="226"/>
      <c r="L65" s="227"/>
      <c r="M65" s="106"/>
      <c r="N65" s="223" t="s">
        <v>27</v>
      </c>
      <c r="O65" s="226"/>
      <c r="P65" s="226"/>
      <c r="Q65" s="227"/>
      <c r="R65" s="45"/>
      <c r="S65" s="223" t="s">
        <v>27</v>
      </c>
      <c r="T65" s="226"/>
      <c r="U65" s="226"/>
      <c r="V65" s="227"/>
      <c r="W65" s="106"/>
      <c r="X65" s="223" t="s">
        <v>27</v>
      </c>
      <c r="Y65" s="226"/>
      <c r="Z65" s="226"/>
      <c r="AA65" s="227"/>
      <c r="AB65" s="58"/>
      <c r="AC65" s="41"/>
      <c r="AD65" s="41"/>
      <c r="AE65" s="41"/>
      <c r="AF65" s="41"/>
      <c r="AG65" s="41"/>
      <c r="AH65" s="41"/>
      <c r="AI65" s="41"/>
      <c r="AJ65" s="41"/>
      <c r="AK65" s="41"/>
      <c r="AL65" s="41"/>
      <c r="AM65" s="41"/>
      <c r="AN65" s="41"/>
      <c r="AO65" s="41"/>
      <c r="AP65" s="41"/>
      <c r="AQ65" s="41"/>
      <c r="AR65" s="41"/>
      <c r="AS65" s="41"/>
      <c r="AT65" s="41"/>
      <c r="AU65" s="41"/>
      <c r="AV65" s="41"/>
      <c r="AW65" s="41"/>
      <c r="AX65" s="41"/>
      <c r="AY65" s="41"/>
    </row>
    <row r="66" spans="1:51" ht="3.75" customHeight="1" x14ac:dyDescent="0.3">
      <c r="A66" s="135"/>
      <c r="D66" s="90"/>
      <c r="E66" s="92"/>
      <c r="F66" s="92"/>
      <c r="G66" s="92"/>
      <c r="I66" s="90"/>
      <c r="J66" s="90"/>
      <c r="K66" s="90"/>
      <c r="L66" s="90"/>
      <c r="M66" s="30"/>
      <c r="N66" s="90"/>
      <c r="O66" s="90"/>
      <c r="P66" s="90"/>
      <c r="Q66" s="90"/>
      <c r="S66" s="109"/>
      <c r="T66" s="109"/>
      <c r="U66" s="109"/>
      <c r="V66" s="109"/>
      <c r="W66" s="72"/>
      <c r="X66" s="90"/>
      <c r="Y66" s="90"/>
      <c r="Z66" s="90"/>
      <c r="AA66" s="90"/>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row>
    <row r="67" spans="1:51" ht="9.75" customHeight="1" x14ac:dyDescent="0.3">
      <c r="G67" s="13"/>
      <c r="H67" s="13"/>
      <c r="I67" s="13"/>
      <c r="J67" s="13"/>
      <c r="K67" s="13"/>
      <c r="L67" s="13"/>
      <c r="M67" s="13"/>
      <c r="N67" s="30"/>
      <c r="O67" s="30"/>
      <c r="P67" s="30"/>
      <c r="Q67" s="30"/>
      <c r="R67" s="30"/>
      <c r="S67" s="228"/>
      <c r="T67" s="228"/>
      <c r="U67" s="26"/>
      <c r="W67" s="94"/>
      <c r="Y67" s="46"/>
      <c r="Z67" s="163"/>
      <c r="AA67" s="163"/>
      <c r="AB67" s="87"/>
      <c r="AC67" s="41"/>
      <c r="AD67" s="41"/>
      <c r="AE67" s="41"/>
      <c r="AF67" s="41"/>
      <c r="AG67" s="41"/>
      <c r="AH67" s="41"/>
      <c r="AI67" s="41"/>
      <c r="AJ67" s="41"/>
      <c r="AK67" s="41"/>
      <c r="AL67" s="41"/>
      <c r="AM67" s="41"/>
      <c r="AN67" s="41"/>
      <c r="AO67" s="41"/>
      <c r="AP67" s="41"/>
      <c r="AQ67" s="41"/>
      <c r="AR67" s="41"/>
      <c r="AS67" s="41"/>
      <c r="AT67" s="41"/>
      <c r="AU67" s="41"/>
      <c r="AV67" s="41"/>
      <c r="AW67" s="41"/>
      <c r="AX67" s="41"/>
      <c r="AY67" s="41"/>
    </row>
    <row r="68" spans="1:51" ht="15.6" x14ac:dyDescent="0.3">
      <c r="A68" s="99"/>
      <c r="B68" s="41"/>
      <c r="C68" s="118"/>
      <c r="D68" s="10"/>
      <c r="E68" s="10"/>
      <c r="F68" s="10"/>
      <c r="G68" s="28">
        <f>SUM(D25:G65)</f>
        <v>352</v>
      </c>
      <c r="H68" s="28"/>
      <c r="I68" s="28"/>
      <c r="J68" s="28"/>
      <c r="K68" s="28"/>
      <c r="L68" s="28">
        <f>SUM(I25:L65)</f>
        <v>352</v>
      </c>
      <c r="M68" s="28"/>
      <c r="N68" s="28"/>
      <c r="O68" s="28"/>
      <c r="P68" s="28"/>
      <c r="Q68" s="28">
        <f>SUM(N25:Q65)</f>
        <v>352</v>
      </c>
      <c r="R68" s="28"/>
      <c r="S68" s="229"/>
      <c r="T68" s="229"/>
      <c r="U68" s="32"/>
      <c r="V68" s="28">
        <f>SUM(S25:V65)</f>
        <v>352</v>
      </c>
      <c r="W68" s="10"/>
      <c r="X68" s="10"/>
      <c r="Y68" s="10"/>
      <c r="Z68" s="10"/>
      <c r="AA68" s="28">
        <f>SUM(X25:AA65)</f>
        <v>352</v>
      </c>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row>
    <row r="69" spans="1:51" ht="15.6" x14ac:dyDescent="0.3">
      <c r="A69" s="51"/>
      <c r="B69" s="41"/>
      <c r="C69" s="118"/>
      <c r="D69" s="41"/>
      <c r="E69" s="41"/>
      <c r="F69" s="41"/>
      <c r="G69" s="41"/>
      <c r="H69" s="41"/>
      <c r="I69" s="41"/>
      <c r="J69" s="41"/>
      <c r="K69" s="41"/>
      <c r="L69" s="41"/>
      <c r="M69" s="41"/>
      <c r="R69" s="230"/>
      <c r="S69" s="230"/>
      <c r="T69" s="111"/>
      <c r="U69" s="41"/>
      <c r="V69" s="41"/>
      <c r="W69" s="41"/>
      <c r="X69" s="41"/>
      <c r="Y69" s="41"/>
      <c r="Z69" s="13">
        <f>SUM(G68:AA68)</f>
        <v>1760</v>
      </c>
      <c r="AA69" s="13"/>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row>
    <row r="70" spans="1:51" ht="14.4" x14ac:dyDescent="0.3">
      <c r="A70" s="41"/>
      <c r="B70" s="41"/>
      <c r="C70" s="118"/>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row>
    <row r="71" spans="1:51" ht="15" customHeight="1" x14ac:dyDescent="0.3">
      <c r="A71" s="189" t="s">
        <v>75</v>
      </c>
      <c r="B71" s="189"/>
      <c r="C71" s="189"/>
      <c r="D71" s="189"/>
      <c r="E71" s="189"/>
      <c r="F71" s="189"/>
      <c r="G71" s="189"/>
      <c r="H71" s="189"/>
      <c r="I71" s="189"/>
      <c r="J71" s="189"/>
      <c r="K71" s="189"/>
      <c r="L71" s="189"/>
      <c r="M71" s="189"/>
      <c r="N71" s="189"/>
      <c r="O71" s="189"/>
      <c r="P71" s="189"/>
      <c r="Q71" s="189"/>
      <c r="R71" s="189"/>
      <c r="S71" s="189"/>
      <c r="T71" s="189"/>
      <c r="U71" s="189"/>
      <c r="V71" s="189"/>
    </row>
    <row r="72" spans="1:51" ht="15" customHeight="1" x14ac:dyDescent="0.3">
      <c r="A72" s="190" t="s">
        <v>50</v>
      </c>
      <c r="B72" s="190"/>
      <c r="C72" s="190"/>
      <c r="D72" s="190"/>
      <c r="E72" s="190"/>
      <c r="F72" s="190"/>
      <c r="G72" s="190"/>
      <c r="H72" s="190"/>
      <c r="I72" s="190"/>
      <c r="J72" s="190"/>
      <c r="K72" s="190"/>
      <c r="L72" s="190"/>
      <c r="M72" s="190"/>
      <c r="N72" s="190"/>
      <c r="O72" s="190"/>
      <c r="P72" s="190"/>
      <c r="Q72" s="190"/>
      <c r="R72" s="190"/>
      <c r="S72" s="190"/>
      <c r="T72" s="190"/>
      <c r="U72" s="190"/>
      <c r="V72" s="190"/>
    </row>
    <row r="73" spans="1:51" ht="15" customHeight="1" thickBot="1" x14ac:dyDescent="0.35">
      <c r="A73" s="191" t="s">
        <v>0</v>
      </c>
      <c r="B73" s="191"/>
      <c r="C73" s="191"/>
      <c r="D73" s="191"/>
      <c r="E73" s="191"/>
      <c r="F73" s="191"/>
      <c r="G73" s="191"/>
      <c r="H73" s="191"/>
      <c r="I73" s="191"/>
      <c r="J73" s="191"/>
      <c r="K73" s="191"/>
      <c r="L73" s="191"/>
      <c r="M73" s="191"/>
      <c r="N73" s="191"/>
      <c r="O73" s="191"/>
      <c r="P73" s="191"/>
      <c r="Q73" s="191"/>
      <c r="R73" s="191"/>
      <c r="S73" s="191"/>
      <c r="T73" s="191"/>
      <c r="U73" s="191"/>
      <c r="V73" s="191"/>
    </row>
    <row r="74" spans="1:51" ht="15" customHeight="1" x14ac:dyDescent="0.3">
      <c r="A74" s="104"/>
      <c r="B74" s="104"/>
      <c r="C74" s="124"/>
      <c r="D74" s="104"/>
      <c r="E74" s="104"/>
      <c r="F74" s="104"/>
      <c r="G74" s="104"/>
      <c r="H74" s="104"/>
      <c r="I74" s="104"/>
      <c r="J74" s="104"/>
      <c r="K74" s="104"/>
      <c r="L74" s="104"/>
      <c r="M74" s="104"/>
      <c r="N74" s="104"/>
      <c r="O74" s="104"/>
      <c r="P74" s="104"/>
      <c r="Q74" s="104"/>
      <c r="R74" s="104"/>
      <c r="S74" s="104"/>
      <c r="T74" s="104"/>
      <c r="U74" s="104"/>
      <c r="V74" s="104"/>
    </row>
    <row r="75" spans="1:51" ht="69" customHeight="1" x14ac:dyDescent="0.3">
      <c r="A75" s="185" t="s">
        <v>51</v>
      </c>
      <c r="B75" s="185"/>
      <c r="C75" s="185"/>
      <c r="D75" s="185"/>
      <c r="E75" s="185"/>
      <c r="F75" s="185"/>
      <c r="G75" s="185"/>
      <c r="H75" s="185"/>
      <c r="I75" s="185"/>
      <c r="J75" s="185"/>
      <c r="K75" s="185"/>
      <c r="L75" s="185"/>
      <c r="M75" s="185"/>
      <c r="N75" s="185"/>
      <c r="O75" s="185"/>
      <c r="P75" s="185"/>
      <c r="Q75" s="185"/>
      <c r="R75" s="185"/>
      <c r="S75" s="185"/>
      <c r="T75" s="185"/>
      <c r="U75" s="185"/>
      <c r="V75" s="185"/>
    </row>
    <row r="76" spans="1:51" ht="21" customHeight="1" x14ac:dyDescent="0.3">
      <c r="A76" s="186" t="s">
        <v>52</v>
      </c>
      <c r="B76" s="186"/>
      <c r="C76" s="187"/>
      <c r="D76" s="186"/>
      <c r="E76" s="186"/>
      <c r="F76" s="186"/>
      <c r="G76" s="186"/>
      <c r="H76" s="186"/>
      <c r="I76" s="186"/>
      <c r="J76" s="186"/>
      <c r="K76" s="186"/>
      <c r="L76" s="186"/>
      <c r="M76" s="186"/>
      <c r="N76" s="186"/>
      <c r="O76" s="186"/>
      <c r="P76" s="186"/>
      <c r="Q76" s="186"/>
      <c r="R76" s="186"/>
      <c r="S76" s="186"/>
      <c r="T76" s="186"/>
      <c r="U76" s="186"/>
      <c r="V76" s="186"/>
    </row>
    <row r="77" spans="1:51" ht="7.95" customHeight="1" x14ac:dyDescent="0.3">
      <c r="A77" s="5"/>
      <c r="B77" s="5"/>
      <c r="C77" s="127"/>
      <c r="D77" s="5"/>
      <c r="E77" s="5"/>
      <c r="F77" s="5"/>
      <c r="G77" s="5"/>
      <c r="H77" s="5"/>
      <c r="I77" s="5"/>
      <c r="J77" s="5"/>
      <c r="K77" s="5"/>
      <c r="L77" s="5"/>
      <c r="M77" s="5"/>
      <c r="N77" s="5"/>
      <c r="O77" s="5"/>
      <c r="P77" s="5"/>
      <c r="Q77" s="5"/>
      <c r="R77" s="5"/>
      <c r="S77" s="5"/>
      <c r="T77" s="5"/>
      <c r="U77" s="5"/>
      <c r="V77" s="5"/>
    </row>
    <row r="78" spans="1:51" ht="9.6" customHeight="1" x14ac:dyDescent="0.3">
      <c r="A78" s="137"/>
      <c r="B78" s="137"/>
      <c r="C78" s="138"/>
      <c r="D78" s="137"/>
      <c r="E78" s="137"/>
      <c r="F78" s="137"/>
      <c r="G78" s="137"/>
      <c r="H78" s="137"/>
      <c r="I78" s="137"/>
      <c r="J78" s="137"/>
      <c r="K78" s="137"/>
      <c r="L78" s="137"/>
      <c r="M78" s="137"/>
      <c r="N78" s="137"/>
      <c r="O78" s="137"/>
      <c r="P78" s="137"/>
      <c r="Q78" s="137"/>
      <c r="R78" s="137"/>
      <c r="S78" s="137"/>
      <c r="T78" s="137"/>
      <c r="U78" s="137"/>
      <c r="V78" s="137"/>
    </row>
    <row r="79" spans="1:51" ht="15" customHeight="1" x14ac:dyDescent="0.3">
      <c r="A79" s="34"/>
      <c r="B79" s="34"/>
      <c r="C79" s="128"/>
      <c r="D79" s="34"/>
      <c r="E79" s="34"/>
      <c r="F79" s="34"/>
      <c r="G79" s="34"/>
      <c r="H79" s="34"/>
      <c r="I79" s="34"/>
      <c r="J79" s="34"/>
      <c r="K79" s="34"/>
      <c r="L79" s="34"/>
      <c r="M79" s="34"/>
      <c r="N79" s="34"/>
      <c r="O79" s="34"/>
      <c r="P79" s="34"/>
      <c r="Q79" s="34"/>
      <c r="R79" s="34"/>
      <c r="S79" s="34"/>
      <c r="T79" s="34"/>
      <c r="U79" s="34"/>
      <c r="V79" s="34"/>
    </row>
    <row r="80" spans="1:51" ht="22.2" customHeight="1" x14ac:dyDescent="0.3">
      <c r="A80" s="4" t="s">
        <v>2</v>
      </c>
      <c r="B80" s="10"/>
      <c r="C80" s="10"/>
      <c r="D80" s="10"/>
      <c r="E80" s="231" t="str">
        <f>D5</f>
        <v>Jane Doe</v>
      </c>
      <c r="F80" s="188"/>
      <c r="G80" s="188"/>
      <c r="H80" s="188"/>
      <c r="I80" s="188"/>
      <c r="K80" s="4" t="s">
        <v>10</v>
      </c>
      <c r="L80" s="9"/>
      <c r="M80" s="9"/>
      <c r="P80" s="188" t="str">
        <f>D11</f>
        <v>1st Semester</v>
      </c>
      <c r="Q80" s="188"/>
      <c r="R80" s="188"/>
      <c r="S80" s="188"/>
      <c r="T80" s="188"/>
      <c r="U80" s="188"/>
      <c r="V80" s="188"/>
    </row>
    <row r="81" spans="1:22" ht="15" customHeight="1" x14ac:dyDescent="0.3">
      <c r="A81" s="10"/>
      <c r="D81" s="10"/>
      <c r="E81" s="100"/>
      <c r="F81" s="100"/>
      <c r="G81" s="100"/>
      <c r="H81" s="100"/>
      <c r="I81" s="100"/>
      <c r="P81" s="100"/>
      <c r="Q81" s="100"/>
      <c r="R81" s="100"/>
      <c r="S81" s="100"/>
      <c r="T81" s="100"/>
      <c r="U81" s="100"/>
      <c r="V81" s="100"/>
    </row>
    <row r="82" spans="1:22" ht="21" customHeight="1" x14ac:dyDescent="0.3">
      <c r="A82" s="4" t="s">
        <v>6</v>
      </c>
      <c r="B82" s="10"/>
      <c r="C82" s="10"/>
      <c r="D82" s="10"/>
      <c r="E82" s="231" t="str">
        <f>D7</f>
        <v>1st Grade Teacher</v>
      </c>
      <c r="F82" s="188"/>
      <c r="G82" s="188"/>
      <c r="H82" s="188"/>
      <c r="I82" s="188"/>
      <c r="K82" s="37" t="s">
        <v>8</v>
      </c>
      <c r="L82" s="97"/>
      <c r="M82" s="97"/>
      <c r="P82" s="232" t="str">
        <f>D9</f>
        <v>Comanche Elementary</v>
      </c>
      <c r="Q82" s="119"/>
      <c r="R82" s="119"/>
      <c r="S82" s="119"/>
      <c r="T82" s="119"/>
      <c r="U82" s="39"/>
      <c r="V82" s="39"/>
    </row>
    <row r="83" spans="1:22" ht="15" customHeight="1" x14ac:dyDescent="0.3">
      <c r="A83" s="79"/>
      <c r="B83" s="79"/>
      <c r="C83" s="129"/>
      <c r="D83" s="79"/>
      <c r="E83" s="40"/>
      <c r="F83" s="40"/>
      <c r="G83" s="40"/>
      <c r="H83" s="40"/>
      <c r="I83" s="40"/>
      <c r="J83" s="79"/>
      <c r="K83" s="79"/>
      <c r="L83" s="79"/>
      <c r="M83" s="79"/>
      <c r="N83" s="79"/>
      <c r="O83" s="79"/>
      <c r="P83" s="40"/>
      <c r="Q83" s="40"/>
      <c r="R83" s="40"/>
      <c r="S83" s="40"/>
      <c r="T83" s="40"/>
      <c r="U83" s="40"/>
      <c r="V83" s="40"/>
    </row>
    <row r="84" spans="1:22" ht="9" customHeight="1" x14ac:dyDescent="0.3">
      <c r="A84" s="176"/>
      <c r="B84" s="176"/>
      <c r="C84" s="177"/>
      <c r="D84" s="176"/>
      <c r="E84" s="176"/>
      <c r="F84" s="176"/>
      <c r="G84" s="176"/>
      <c r="H84" s="176"/>
      <c r="I84" s="176"/>
      <c r="J84" s="176"/>
      <c r="K84" s="176"/>
      <c r="L84" s="176"/>
      <c r="M84" s="176"/>
      <c r="N84" s="176"/>
      <c r="O84" s="176"/>
      <c r="P84" s="176"/>
      <c r="Q84" s="176"/>
      <c r="R84" s="176"/>
      <c r="S84" s="176"/>
      <c r="T84" s="176"/>
      <c r="U84" s="176"/>
      <c r="V84" s="176"/>
    </row>
    <row r="85" spans="1:22" ht="15" customHeight="1" x14ac:dyDescent="0.3">
      <c r="A85" s="34"/>
      <c r="B85" s="34"/>
      <c r="C85" s="128"/>
      <c r="D85" s="34"/>
      <c r="E85" s="34"/>
      <c r="F85" s="34"/>
      <c r="G85" s="34"/>
      <c r="H85" s="34"/>
      <c r="I85" s="40"/>
      <c r="J85" s="40"/>
      <c r="K85" s="34"/>
      <c r="L85" s="34"/>
      <c r="M85" s="34"/>
      <c r="N85" s="34"/>
      <c r="O85" s="34"/>
      <c r="P85" s="34"/>
      <c r="Q85" s="34"/>
      <c r="R85" s="34"/>
      <c r="S85" s="34"/>
      <c r="T85" s="34"/>
      <c r="U85" s="34"/>
      <c r="V85" s="34"/>
    </row>
    <row r="86" spans="1:22" ht="19.95" customHeight="1" x14ac:dyDescent="0.3">
      <c r="A86" s="37" t="s">
        <v>53</v>
      </c>
      <c r="B86" s="37"/>
      <c r="C86" s="37"/>
      <c r="D86" s="37"/>
      <c r="E86" s="37"/>
      <c r="F86" s="37"/>
      <c r="G86" s="10"/>
      <c r="H86" s="16"/>
      <c r="I86" s="179">
        <f>+U86/60</f>
        <v>26.833333333333332</v>
      </c>
      <c r="J86" s="180"/>
      <c r="K86" s="21"/>
      <c r="L86" s="10"/>
      <c r="M86" s="10"/>
      <c r="N86" s="37" t="s">
        <v>54</v>
      </c>
      <c r="O86" s="10"/>
      <c r="P86" s="10"/>
      <c r="Q86" s="10"/>
      <c r="R86" s="10"/>
      <c r="S86" s="10"/>
      <c r="T86" s="10"/>
      <c r="U86" s="49">
        <f>+Y22</f>
        <v>1610</v>
      </c>
      <c r="V86" s="49"/>
    </row>
    <row r="87" spans="1:22" ht="15" customHeight="1" x14ac:dyDescent="0.3">
      <c r="A87" s="37"/>
      <c r="B87" s="37"/>
      <c r="C87" s="37"/>
      <c r="D87" s="37"/>
      <c r="E87" s="37"/>
      <c r="F87" s="37"/>
      <c r="G87" s="10"/>
      <c r="H87" s="10"/>
      <c r="I87" s="61"/>
      <c r="J87" s="61"/>
      <c r="K87" s="10"/>
      <c r="L87" s="10"/>
      <c r="M87" s="10"/>
      <c r="N87" s="37"/>
      <c r="O87" s="10"/>
      <c r="P87" s="10"/>
      <c r="Q87" s="10"/>
      <c r="R87" s="10"/>
      <c r="S87" s="10"/>
      <c r="T87" s="10"/>
      <c r="U87" s="49"/>
      <c r="V87" s="49"/>
    </row>
    <row r="88" spans="1:22" ht="21" customHeight="1" x14ac:dyDescent="0.3">
      <c r="A88" s="10" t="s">
        <v>55</v>
      </c>
      <c r="B88" s="37"/>
      <c r="C88" s="37"/>
      <c r="D88" s="37"/>
      <c r="E88" s="37"/>
      <c r="F88" s="37"/>
      <c r="G88" s="10"/>
      <c r="H88" s="16"/>
      <c r="I88" s="179">
        <v>2.5</v>
      </c>
      <c r="J88" s="180"/>
      <c r="K88" s="21"/>
      <c r="L88" s="10"/>
      <c r="M88" s="10"/>
      <c r="N88" s="37" t="s">
        <v>56</v>
      </c>
      <c r="O88" s="10"/>
      <c r="P88" s="10"/>
      <c r="Q88" s="10"/>
      <c r="R88" s="10"/>
      <c r="S88" s="10"/>
      <c r="T88" s="10"/>
      <c r="U88" s="91">
        <f>+D64+I64+N64+S64+X64</f>
        <v>150</v>
      </c>
      <c r="V88" s="91"/>
    </row>
    <row r="89" spans="1:22" ht="15" customHeight="1" x14ac:dyDescent="0.3">
      <c r="A89" s="118"/>
      <c r="B89" s="37"/>
      <c r="C89" s="37"/>
      <c r="D89" s="37"/>
      <c r="E89" s="37"/>
      <c r="F89" s="37"/>
      <c r="G89" s="10"/>
      <c r="H89" s="10"/>
      <c r="I89" s="61"/>
      <c r="J89" s="61"/>
      <c r="K89" s="10"/>
      <c r="L89" s="10"/>
      <c r="M89" s="10"/>
      <c r="N89" s="37"/>
      <c r="O89" s="10"/>
      <c r="P89" s="10"/>
      <c r="Q89" s="10"/>
      <c r="R89" s="10"/>
      <c r="S89" s="10"/>
      <c r="T89" s="10"/>
      <c r="U89" s="53"/>
      <c r="V89" s="53"/>
    </row>
    <row r="90" spans="1:22" ht="24" customHeight="1" x14ac:dyDescent="0.3">
      <c r="A90" s="89"/>
      <c r="B90" s="121"/>
      <c r="C90" s="121"/>
      <c r="D90" s="121"/>
      <c r="E90" s="121"/>
      <c r="F90" s="121"/>
      <c r="G90" s="121"/>
      <c r="H90" s="6" t="s">
        <v>57</v>
      </c>
      <c r="I90" s="181">
        <f>SUM(I86:J88)</f>
        <v>29.333333333333332</v>
      </c>
      <c r="J90" s="181"/>
      <c r="K90" s="1" t="s">
        <v>58</v>
      </c>
      <c r="L90" s="12">
        <f>I90*60</f>
        <v>1760</v>
      </c>
      <c r="M90" s="121" t="s">
        <v>59</v>
      </c>
      <c r="N90" s="89"/>
      <c r="O90" s="121"/>
      <c r="P90" s="121"/>
      <c r="Q90" s="121"/>
      <c r="R90" s="121"/>
      <c r="S90" s="121"/>
      <c r="T90" s="6" t="s">
        <v>60</v>
      </c>
      <c r="U90" s="52">
        <f>SUM(U86:V88)</f>
        <v>1760</v>
      </c>
      <c r="V90" s="52" t="s">
        <v>61</v>
      </c>
    </row>
    <row r="91" spans="1:22" ht="15" customHeight="1" x14ac:dyDescent="0.3">
      <c r="A91" s="75"/>
      <c r="B91" s="75"/>
      <c r="C91" s="130"/>
      <c r="D91" s="75"/>
      <c r="E91" s="75"/>
      <c r="F91" s="75"/>
      <c r="G91" s="79"/>
      <c r="H91" s="79"/>
      <c r="I91" s="2"/>
      <c r="J91" s="2"/>
      <c r="K91" s="79"/>
      <c r="L91" s="79"/>
      <c r="M91" s="79"/>
      <c r="N91" s="79"/>
      <c r="O91" s="79"/>
      <c r="P91" s="79"/>
      <c r="Q91" s="79"/>
      <c r="R91" s="79"/>
      <c r="S91" s="79"/>
      <c r="T91" s="79"/>
      <c r="U91" s="79"/>
      <c r="V91" s="79"/>
    </row>
    <row r="92" spans="1:22" ht="15" customHeight="1" x14ac:dyDescent="0.3">
      <c r="A92" s="176"/>
      <c r="B92" s="176"/>
      <c r="C92" s="177"/>
      <c r="D92" s="176"/>
      <c r="E92" s="176"/>
      <c r="F92" s="176"/>
      <c r="G92" s="176"/>
      <c r="H92" s="176"/>
      <c r="I92" s="176"/>
      <c r="J92" s="176"/>
      <c r="K92" s="176"/>
      <c r="L92" s="176"/>
      <c r="M92" s="176"/>
      <c r="N92" s="176"/>
      <c r="O92" s="176"/>
      <c r="P92" s="176"/>
      <c r="Q92" s="176"/>
      <c r="R92" s="176"/>
      <c r="S92" s="176"/>
      <c r="T92" s="176"/>
      <c r="U92" s="176"/>
      <c r="V92" s="176"/>
    </row>
    <row r="93" spans="1:22" ht="15" customHeight="1" x14ac:dyDescent="0.3">
      <c r="A93" s="34"/>
      <c r="B93" s="34"/>
      <c r="C93" s="128"/>
      <c r="D93" s="34"/>
      <c r="E93" s="34"/>
      <c r="F93" s="34"/>
      <c r="G93" s="34"/>
      <c r="H93" s="34"/>
      <c r="I93" s="34"/>
      <c r="J93" s="34"/>
      <c r="K93" s="34"/>
      <c r="L93" s="34"/>
      <c r="M93" s="34"/>
      <c r="N93" s="34"/>
      <c r="O93" s="34"/>
      <c r="P93" s="34"/>
      <c r="Q93" s="34"/>
      <c r="R93" s="34"/>
      <c r="S93" s="34"/>
      <c r="T93" s="34"/>
      <c r="U93" s="34"/>
      <c r="V93" s="34"/>
    </row>
    <row r="94" spans="1:22" ht="66.599999999999994" customHeight="1" thickBot="1" x14ac:dyDescent="0.35">
      <c r="A94" s="115"/>
      <c r="B94" s="182" t="s">
        <v>3</v>
      </c>
      <c r="C94" s="183"/>
      <c r="D94" s="182"/>
      <c r="E94" s="182"/>
      <c r="F94" s="182"/>
      <c r="G94" s="182"/>
      <c r="H94" s="182"/>
      <c r="I94" s="182"/>
      <c r="J94" s="182"/>
      <c r="K94" s="182"/>
      <c r="L94" s="182"/>
      <c r="M94" s="56"/>
      <c r="N94" s="184" t="s">
        <v>62</v>
      </c>
      <c r="O94" s="184"/>
      <c r="P94" s="56"/>
      <c r="Q94" s="184" t="s">
        <v>63</v>
      </c>
      <c r="R94" s="184"/>
      <c r="S94" s="88"/>
      <c r="T94" s="184" t="s">
        <v>64</v>
      </c>
      <c r="U94" s="184"/>
      <c r="V94" s="9"/>
    </row>
    <row r="95" spans="1:22" ht="15" customHeight="1" x14ac:dyDescent="0.3">
      <c r="B95" s="55"/>
      <c r="C95" s="131"/>
      <c r="D95" s="55"/>
      <c r="E95" s="55"/>
      <c r="F95" s="55"/>
      <c r="G95" s="55"/>
      <c r="H95" s="55"/>
      <c r="I95" s="55"/>
      <c r="J95" s="55"/>
      <c r="K95" s="55"/>
      <c r="L95" s="55"/>
      <c r="M95" s="55"/>
      <c r="N95" s="8"/>
      <c r="O95" s="8"/>
      <c r="P95" s="55"/>
      <c r="Q95" s="55"/>
      <c r="R95" s="55"/>
      <c r="S95" s="55"/>
      <c r="T95" s="55"/>
      <c r="U95" s="55"/>
    </row>
    <row r="96" spans="1:22" ht="15" customHeight="1" x14ac:dyDescent="0.3">
      <c r="B96" s="42" t="s">
        <v>7</v>
      </c>
      <c r="C96" s="42"/>
      <c r="D96" s="48"/>
      <c r="E96" s="178" t="str">
        <f>N7</f>
        <v xml:space="preserve">199 (11) State - Regular Education Program </v>
      </c>
      <c r="F96" s="178"/>
      <c r="G96" s="178"/>
      <c r="H96" s="178"/>
      <c r="I96" s="178"/>
      <c r="J96" s="178"/>
      <c r="K96" s="178"/>
      <c r="L96" s="178"/>
      <c r="M96" s="47"/>
      <c r="N96" s="166"/>
      <c r="O96" s="167"/>
      <c r="P96" s="20"/>
      <c r="Q96" s="168">
        <f>+Y7</f>
        <v>1380</v>
      </c>
      <c r="R96" s="169"/>
      <c r="S96" s="18"/>
      <c r="T96" s="170">
        <f>+AA7</f>
        <v>0.8571428571428571</v>
      </c>
      <c r="U96" s="169"/>
    </row>
    <row r="97" spans="1:22" ht="15" customHeight="1" x14ac:dyDescent="0.3">
      <c r="B97" s="42"/>
      <c r="C97" s="42"/>
      <c r="D97" s="48"/>
      <c r="E97" s="120"/>
      <c r="F97" s="120"/>
      <c r="G97" s="120"/>
      <c r="H97" s="120"/>
      <c r="I97" s="120"/>
      <c r="J97" s="120"/>
      <c r="K97" s="120"/>
      <c r="L97" s="110"/>
      <c r="M97" s="48"/>
      <c r="N97" s="33"/>
      <c r="O97" s="33"/>
      <c r="P97" s="18"/>
      <c r="Q97" s="18"/>
      <c r="R97" s="18"/>
      <c r="S97" s="18"/>
      <c r="T97" s="18"/>
      <c r="U97" s="18"/>
    </row>
    <row r="98" spans="1:22" ht="15" customHeight="1" x14ac:dyDescent="0.3">
      <c r="B98" s="42" t="s">
        <v>9</v>
      </c>
      <c r="C98" s="42"/>
      <c r="D98" s="48"/>
      <c r="E98" s="178" t="str">
        <f>+N9</f>
        <v xml:space="preserve">199 (21) State - Gifted &amp; Talented </v>
      </c>
      <c r="F98" s="178"/>
      <c r="G98" s="178"/>
      <c r="H98" s="178"/>
      <c r="I98" s="178"/>
      <c r="J98" s="178"/>
      <c r="K98" s="178"/>
      <c r="L98" s="178"/>
      <c r="M98" s="47"/>
      <c r="N98" s="166"/>
      <c r="O98" s="167"/>
      <c r="P98" s="20"/>
      <c r="Q98" s="168">
        <f>+Y9</f>
        <v>0</v>
      </c>
      <c r="R98" s="169"/>
      <c r="S98" s="18"/>
      <c r="T98" s="170">
        <f>+AA9</f>
        <v>0</v>
      </c>
      <c r="U98" s="169"/>
    </row>
    <row r="99" spans="1:22" ht="15" customHeight="1" x14ac:dyDescent="0.3">
      <c r="B99" s="42"/>
      <c r="C99" s="42"/>
      <c r="D99" s="48"/>
      <c r="E99" s="120"/>
      <c r="F99" s="120"/>
      <c r="G99" s="120"/>
      <c r="H99" s="120"/>
      <c r="I99" s="120"/>
      <c r="J99" s="120"/>
      <c r="K99" s="120"/>
      <c r="L99" s="110"/>
      <c r="M99" s="48"/>
      <c r="N99" s="33"/>
      <c r="O99" s="33"/>
      <c r="P99" s="18"/>
      <c r="Q99" s="18"/>
      <c r="R99" s="18"/>
      <c r="S99" s="18"/>
      <c r="T99" s="18"/>
      <c r="U99" s="18"/>
    </row>
    <row r="100" spans="1:22" ht="15" customHeight="1" x14ac:dyDescent="0.3">
      <c r="B100" s="42" t="s">
        <v>11</v>
      </c>
      <c r="C100" s="42"/>
      <c r="D100" s="48"/>
      <c r="E100" s="178" t="str">
        <f>+N11</f>
        <v xml:space="preserve">199 (24 &amp; 30) State - Compensatory Education </v>
      </c>
      <c r="F100" s="178"/>
      <c r="G100" s="178"/>
      <c r="H100" s="178"/>
      <c r="I100" s="178"/>
      <c r="J100" s="178"/>
      <c r="K100" s="178"/>
      <c r="L100" s="178"/>
      <c r="M100" s="47"/>
      <c r="N100" s="166" t="s">
        <v>93</v>
      </c>
      <c r="O100" s="167"/>
      <c r="P100" s="20"/>
      <c r="Q100" s="168">
        <f>+Y11</f>
        <v>230</v>
      </c>
      <c r="R100" s="169"/>
      <c r="S100" s="18"/>
      <c r="T100" s="170">
        <f>+AA11</f>
        <v>0.14285714285714285</v>
      </c>
      <c r="U100" s="169"/>
    </row>
    <row r="101" spans="1:22" ht="15" customHeight="1" x14ac:dyDescent="0.3">
      <c r="B101" s="42"/>
      <c r="C101" s="42"/>
      <c r="D101" s="48"/>
      <c r="E101" s="120"/>
      <c r="F101" s="120"/>
      <c r="G101" s="120"/>
      <c r="H101" s="120"/>
      <c r="I101" s="120"/>
      <c r="J101" s="120"/>
      <c r="K101" s="120"/>
      <c r="L101" s="110"/>
      <c r="M101" s="48"/>
      <c r="N101" s="33"/>
      <c r="O101" s="33"/>
      <c r="P101" s="18"/>
      <c r="Q101" s="18"/>
      <c r="R101" s="18"/>
      <c r="S101" s="18"/>
      <c r="T101" s="18"/>
      <c r="U101" s="18"/>
    </row>
    <row r="102" spans="1:22" ht="15" customHeight="1" x14ac:dyDescent="0.3">
      <c r="B102" s="42" t="s">
        <v>13</v>
      </c>
      <c r="C102" s="42"/>
      <c r="D102" s="48"/>
      <c r="E102" s="178" t="str">
        <f>+N13</f>
        <v xml:space="preserve">199 (23) State - Special Education </v>
      </c>
      <c r="F102" s="178"/>
      <c r="G102" s="178"/>
      <c r="H102" s="178"/>
      <c r="I102" s="178"/>
      <c r="J102" s="178"/>
      <c r="K102" s="178"/>
      <c r="L102" s="178"/>
      <c r="M102" s="47"/>
      <c r="N102" s="166" t="s">
        <v>93</v>
      </c>
      <c r="O102" s="167"/>
      <c r="P102" s="20"/>
      <c r="Q102" s="168">
        <f>+Y13</f>
        <v>0</v>
      </c>
      <c r="R102" s="169"/>
      <c r="S102" s="18"/>
      <c r="T102" s="170">
        <f>+AA13</f>
        <v>0</v>
      </c>
      <c r="U102" s="169"/>
    </row>
    <row r="103" spans="1:22" ht="15" customHeight="1" x14ac:dyDescent="0.3">
      <c r="B103" s="42"/>
      <c r="C103" s="42"/>
      <c r="D103" s="48"/>
      <c r="E103" s="120"/>
      <c r="F103" s="120"/>
      <c r="G103" s="120"/>
      <c r="H103" s="120"/>
      <c r="I103" s="120"/>
      <c r="J103" s="120"/>
      <c r="K103" s="120"/>
      <c r="L103" s="110"/>
      <c r="M103" s="48"/>
      <c r="N103" s="33"/>
      <c r="O103" s="33"/>
      <c r="P103" s="18"/>
      <c r="Q103" s="18"/>
      <c r="R103" s="18"/>
      <c r="S103" s="18"/>
      <c r="T103" s="18"/>
      <c r="U103" s="18"/>
    </row>
    <row r="104" spans="1:22" ht="15" customHeight="1" x14ac:dyDescent="0.3">
      <c r="B104" s="42" t="s">
        <v>14</v>
      </c>
      <c r="C104" s="42"/>
      <c r="D104" s="48"/>
      <c r="E104" s="178" t="str">
        <f>+N15</f>
        <v>199 (25) -State - Bilingual Education</v>
      </c>
      <c r="F104" s="178"/>
      <c r="G104" s="178"/>
      <c r="H104" s="178"/>
      <c r="I104" s="178"/>
      <c r="J104" s="178"/>
      <c r="K104" s="178"/>
      <c r="L104" s="178"/>
      <c r="M104" s="47"/>
      <c r="N104" s="166" t="s">
        <v>93</v>
      </c>
      <c r="O104" s="167"/>
      <c r="P104" s="20"/>
      <c r="Q104" s="168">
        <f>+Y15</f>
        <v>0</v>
      </c>
      <c r="R104" s="169"/>
      <c r="S104" s="18"/>
      <c r="T104" s="170">
        <f>+AA15</f>
        <v>0</v>
      </c>
      <c r="U104" s="169"/>
    </row>
    <row r="105" spans="1:22" ht="15" customHeight="1" x14ac:dyDescent="0.3">
      <c r="B105" s="42"/>
      <c r="C105" s="42"/>
      <c r="D105" s="48"/>
      <c r="E105" s="120"/>
      <c r="F105" s="120"/>
      <c r="G105" s="120"/>
      <c r="H105" s="120"/>
      <c r="I105" s="120"/>
      <c r="J105" s="120"/>
      <c r="K105" s="120"/>
      <c r="L105" s="110"/>
      <c r="M105" s="48"/>
      <c r="N105" s="33"/>
      <c r="O105" s="33"/>
      <c r="P105" s="18"/>
      <c r="Q105" s="18"/>
      <c r="R105" s="18"/>
      <c r="S105" s="18"/>
      <c r="T105" s="18"/>
      <c r="U105" s="18"/>
    </row>
    <row r="106" spans="1:22" ht="15" customHeight="1" x14ac:dyDescent="0.3">
      <c r="B106" s="42" t="s">
        <v>15</v>
      </c>
      <c r="C106" s="42"/>
      <c r="D106" s="48"/>
      <c r="E106" s="178" t="str">
        <f>+N17</f>
        <v>199 (25) -State - Bilingual Education</v>
      </c>
      <c r="F106" s="178"/>
      <c r="G106" s="178"/>
      <c r="H106" s="178"/>
      <c r="I106" s="178"/>
      <c r="J106" s="178"/>
      <c r="K106" s="178"/>
      <c r="L106" s="178"/>
      <c r="M106" s="47"/>
      <c r="N106" s="166" t="s">
        <v>93</v>
      </c>
      <c r="O106" s="167"/>
      <c r="P106" s="20"/>
      <c r="Q106" s="168">
        <f>+Y17</f>
        <v>0</v>
      </c>
      <c r="R106" s="169"/>
      <c r="S106" s="18"/>
      <c r="T106" s="170">
        <f>+AA17</f>
        <v>0</v>
      </c>
      <c r="U106" s="169"/>
    </row>
    <row r="107" spans="1:22" ht="15" customHeight="1" x14ac:dyDescent="0.3">
      <c r="B107" s="42"/>
      <c r="C107" s="42"/>
      <c r="D107" s="48"/>
      <c r="E107" s="120"/>
      <c r="F107" s="120"/>
      <c r="G107" s="120"/>
      <c r="H107" s="120"/>
      <c r="I107" s="120"/>
      <c r="J107" s="120"/>
      <c r="K107" s="120"/>
      <c r="L107" s="110"/>
      <c r="M107" s="48"/>
      <c r="N107" s="33"/>
      <c r="O107" s="33"/>
      <c r="P107" s="18"/>
      <c r="Q107" s="18"/>
      <c r="R107" s="18"/>
      <c r="S107" s="18"/>
      <c r="T107" s="18"/>
      <c r="U107" s="18"/>
    </row>
    <row r="108" spans="1:22" ht="15" customHeight="1" x14ac:dyDescent="0.3">
      <c r="B108" s="42" t="s">
        <v>16</v>
      </c>
      <c r="C108" s="42"/>
      <c r="D108" s="48"/>
      <c r="E108" s="178" t="str">
        <f>+N19</f>
        <v>211-Title I Grants to Local Educational Agencies (84.010)</v>
      </c>
      <c r="F108" s="178"/>
      <c r="G108" s="178"/>
      <c r="H108" s="178"/>
      <c r="I108" s="178"/>
      <c r="J108" s="178"/>
      <c r="K108" s="178"/>
      <c r="L108" s="178"/>
      <c r="M108" s="47"/>
      <c r="N108" s="166" t="s">
        <v>93</v>
      </c>
      <c r="O108" s="167"/>
      <c r="P108" s="20"/>
      <c r="Q108" s="168">
        <f>+Y19</f>
        <v>0</v>
      </c>
      <c r="R108" s="169"/>
      <c r="S108" s="18"/>
      <c r="T108" s="170">
        <f>+AA19</f>
        <v>0</v>
      </c>
      <c r="U108" s="169"/>
    </row>
    <row r="109" spans="1:22" ht="15" customHeight="1" x14ac:dyDescent="0.3">
      <c r="B109" s="42"/>
      <c r="C109" s="42"/>
      <c r="D109" s="48"/>
      <c r="E109" s="120"/>
      <c r="F109" s="120"/>
      <c r="G109" s="120"/>
      <c r="H109" s="120"/>
      <c r="I109" s="120"/>
      <c r="J109" s="120"/>
      <c r="K109" s="120"/>
      <c r="L109" s="110"/>
      <c r="M109" s="48"/>
      <c r="N109" s="33"/>
      <c r="O109" s="33"/>
      <c r="P109" s="18"/>
      <c r="Q109" s="18"/>
      <c r="R109" s="18"/>
      <c r="S109" s="18"/>
      <c r="T109" s="18"/>
      <c r="U109" s="18"/>
    </row>
    <row r="110" spans="1:22" ht="15" customHeight="1" x14ac:dyDescent="0.3">
      <c r="B110" s="42" t="s">
        <v>17</v>
      </c>
      <c r="C110" s="42"/>
      <c r="D110" s="48"/>
      <c r="E110" s="165" t="str">
        <f>+N21</f>
        <v>212 – Migrant Education—State Grant Program (84.011)</v>
      </c>
      <c r="F110" s="165"/>
      <c r="G110" s="165"/>
      <c r="H110" s="165"/>
      <c r="I110" s="165"/>
      <c r="J110" s="165"/>
      <c r="K110" s="165"/>
      <c r="L110" s="165"/>
      <c r="M110" s="47"/>
      <c r="N110" s="166" t="s">
        <v>93</v>
      </c>
      <c r="O110" s="167"/>
      <c r="P110" s="20"/>
      <c r="Q110" s="168">
        <f>+Y21</f>
        <v>0</v>
      </c>
      <c r="R110" s="169"/>
      <c r="S110" s="18"/>
      <c r="T110" s="170">
        <f>+AA21</f>
        <v>0</v>
      </c>
      <c r="U110" s="169"/>
    </row>
    <row r="111" spans="1:22" ht="15" customHeight="1" x14ac:dyDescent="0.3">
      <c r="B111" s="48"/>
      <c r="C111" s="48"/>
      <c r="D111" s="48"/>
      <c r="E111" s="48"/>
      <c r="F111" s="48"/>
      <c r="G111" s="48"/>
      <c r="H111" s="48"/>
      <c r="I111" s="48"/>
      <c r="J111" s="48"/>
      <c r="K111" s="48"/>
      <c r="L111" s="48"/>
      <c r="M111" s="48"/>
      <c r="N111" s="107"/>
      <c r="O111" s="107"/>
      <c r="P111" s="48"/>
      <c r="Q111" s="48"/>
      <c r="R111" s="48"/>
      <c r="S111" s="48"/>
      <c r="T111" s="48"/>
      <c r="U111" s="48"/>
    </row>
    <row r="112" spans="1:22" ht="15" customHeight="1" x14ac:dyDescent="0.3">
      <c r="A112" s="96"/>
      <c r="B112" s="121"/>
      <c r="C112" s="121"/>
      <c r="D112" s="121"/>
      <c r="E112" s="121"/>
      <c r="F112" s="121"/>
      <c r="G112" s="121"/>
      <c r="H112" s="121"/>
      <c r="I112" s="121"/>
      <c r="J112" s="121"/>
      <c r="K112" s="121"/>
      <c r="L112" s="121"/>
      <c r="M112" s="121"/>
      <c r="N112" s="121"/>
      <c r="O112" s="6" t="s">
        <v>18</v>
      </c>
      <c r="P112" s="22"/>
      <c r="Q112" s="171">
        <f>((((((Q96+Q98)+Q100)+Q102)+Q104)+Q106)+Q108)+Q110</f>
        <v>1610</v>
      </c>
      <c r="R112" s="172"/>
      <c r="S112" s="121"/>
      <c r="T112" s="173">
        <f>((((((T96+T98)+T100)+T102)+T104)+T106)+T108)+T110</f>
        <v>1</v>
      </c>
      <c r="U112" s="172"/>
      <c r="V112" s="93"/>
    </row>
    <row r="114" spans="1:22" ht="33.6" customHeight="1" x14ac:dyDescent="0.3">
      <c r="A114" s="174" t="s">
        <v>65</v>
      </c>
      <c r="B114" s="174"/>
      <c r="C114" s="175"/>
      <c r="D114" s="174"/>
      <c r="E114" s="174"/>
      <c r="F114" s="174"/>
      <c r="G114" s="174"/>
      <c r="H114" s="174"/>
      <c r="I114" s="174"/>
      <c r="J114" s="174"/>
      <c r="K114" s="174"/>
      <c r="L114" s="174"/>
      <c r="M114" s="174"/>
      <c r="N114" s="174"/>
      <c r="O114" s="174"/>
      <c r="P114" s="174"/>
      <c r="Q114" s="174"/>
      <c r="R114" s="174"/>
      <c r="S114" s="174"/>
      <c r="T114" s="174"/>
      <c r="U114" s="174"/>
      <c r="V114" s="174"/>
    </row>
    <row r="115" spans="1:22" ht="10.199999999999999" customHeight="1" x14ac:dyDescent="0.3">
      <c r="A115" s="176"/>
      <c r="B115" s="176"/>
      <c r="C115" s="177"/>
      <c r="D115" s="176"/>
      <c r="E115" s="176"/>
      <c r="F115" s="176"/>
      <c r="G115" s="176"/>
      <c r="H115" s="176"/>
      <c r="I115" s="176"/>
      <c r="J115" s="176"/>
      <c r="K115" s="176"/>
      <c r="L115" s="176"/>
      <c r="M115" s="176"/>
      <c r="N115" s="176"/>
      <c r="O115" s="176"/>
      <c r="P115" s="176"/>
      <c r="Q115" s="176"/>
      <c r="R115" s="176"/>
      <c r="S115" s="176"/>
      <c r="T115" s="176"/>
      <c r="U115" s="176"/>
      <c r="V115" s="176"/>
    </row>
    <row r="116" spans="1:22" ht="15" customHeight="1" x14ac:dyDescent="0.3">
      <c r="A116" s="34"/>
      <c r="B116" s="34"/>
      <c r="C116" s="128"/>
      <c r="D116" s="34"/>
      <c r="E116" s="34"/>
      <c r="F116" s="34"/>
      <c r="G116" s="34"/>
      <c r="H116" s="34"/>
      <c r="I116" s="34"/>
      <c r="J116" s="34"/>
      <c r="K116" s="34"/>
      <c r="L116" s="34"/>
      <c r="M116" s="34"/>
      <c r="N116" s="34"/>
      <c r="O116" s="34"/>
      <c r="P116" s="34"/>
      <c r="Q116" s="34"/>
      <c r="R116" s="34"/>
      <c r="S116" s="34"/>
      <c r="T116" s="34"/>
      <c r="U116" s="34"/>
      <c r="V116" s="34"/>
    </row>
    <row r="117" spans="1:22" ht="15" customHeight="1" x14ac:dyDescent="0.3">
      <c r="A117" s="159" t="s">
        <v>66</v>
      </c>
      <c r="B117" s="159"/>
      <c r="C117" s="159"/>
      <c r="D117" s="159"/>
      <c r="E117" s="159"/>
      <c r="F117" s="159"/>
      <c r="G117" s="159"/>
      <c r="H117" s="159"/>
      <c r="I117" s="159"/>
      <c r="J117" s="159"/>
      <c r="K117" s="159"/>
      <c r="L117" s="159"/>
      <c r="M117" s="159"/>
      <c r="N117" s="159"/>
      <c r="O117" s="159"/>
      <c r="P117" s="159"/>
      <c r="Q117" s="159"/>
      <c r="R117" s="159"/>
      <c r="S117" s="159"/>
      <c r="T117" s="159"/>
      <c r="U117" s="159"/>
      <c r="V117" s="159"/>
    </row>
    <row r="118" spans="1:22" ht="29.4" customHeight="1" x14ac:dyDescent="0.3">
      <c r="A118" s="123"/>
      <c r="B118" s="123"/>
      <c r="C118" s="123"/>
      <c r="D118" s="123"/>
      <c r="E118" s="123"/>
      <c r="F118" s="123"/>
      <c r="G118" s="123"/>
      <c r="H118" s="123"/>
      <c r="I118" s="123"/>
      <c r="J118" s="123"/>
      <c r="K118" s="123"/>
      <c r="L118" s="123"/>
      <c r="M118" s="123"/>
      <c r="N118" s="123"/>
      <c r="O118" s="123"/>
      <c r="P118" s="123"/>
      <c r="Q118" s="123"/>
      <c r="R118" s="122"/>
      <c r="S118" s="122"/>
      <c r="T118" s="122"/>
      <c r="U118" s="122"/>
      <c r="V118" s="122"/>
    </row>
    <row r="119" spans="1:22" ht="26.4" customHeight="1" x14ac:dyDescent="0.3">
      <c r="A119" s="10" t="s">
        <v>67</v>
      </c>
      <c r="F119" s="155"/>
      <c r="G119" s="155"/>
      <c r="H119" s="155"/>
      <c r="I119" s="155"/>
      <c r="J119" s="155"/>
      <c r="K119" s="155"/>
      <c r="L119" s="155"/>
      <c r="M119" s="79"/>
      <c r="N119" s="79"/>
      <c r="O119" s="79"/>
      <c r="Q119" s="16" t="s">
        <v>68</v>
      </c>
      <c r="R119" s="156">
        <v>41992</v>
      </c>
      <c r="S119" s="157"/>
      <c r="T119" s="157"/>
      <c r="U119" s="157"/>
      <c r="V119" s="158"/>
    </row>
    <row r="120" spans="1:22" ht="15" customHeight="1" x14ac:dyDescent="0.3">
      <c r="A120" s="79"/>
      <c r="B120" s="79"/>
      <c r="C120" s="129"/>
      <c r="D120" s="79"/>
      <c r="E120" s="79"/>
      <c r="F120" s="40"/>
      <c r="G120" s="40"/>
      <c r="H120" s="40"/>
      <c r="I120" s="40"/>
      <c r="J120" s="40"/>
      <c r="K120" s="40"/>
      <c r="L120" s="40"/>
      <c r="M120" s="40"/>
      <c r="N120" s="40"/>
      <c r="O120" s="40"/>
      <c r="P120" s="79"/>
      <c r="Q120" s="79"/>
      <c r="R120" s="40"/>
      <c r="S120" s="40"/>
      <c r="T120" s="40"/>
      <c r="U120" s="40"/>
      <c r="V120" s="40"/>
    </row>
    <row r="121" spans="1:22" ht="8.4" customHeight="1" x14ac:dyDescent="0.3">
      <c r="A121" s="139"/>
      <c r="B121" s="139"/>
      <c r="C121" s="140"/>
      <c r="D121" s="139"/>
      <c r="E121" s="139"/>
      <c r="F121" s="139"/>
      <c r="G121" s="139"/>
      <c r="H121" s="139"/>
      <c r="I121" s="139"/>
      <c r="J121" s="139"/>
      <c r="K121" s="139"/>
      <c r="L121" s="139"/>
      <c r="M121" s="139"/>
      <c r="N121" s="139"/>
      <c r="O121" s="139"/>
      <c r="P121" s="139"/>
      <c r="Q121" s="139"/>
      <c r="R121" s="139"/>
      <c r="S121" s="139"/>
      <c r="T121" s="139"/>
      <c r="U121" s="139"/>
      <c r="V121" s="139"/>
    </row>
    <row r="122" spans="1:22" ht="15" customHeight="1" x14ac:dyDescent="0.3">
      <c r="A122" s="34"/>
      <c r="B122" s="34"/>
      <c r="C122" s="128"/>
      <c r="D122" s="34"/>
      <c r="E122" s="34"/>
      <c r="F122" s="34"/>
      <c r="G122" s="34"/>
      <c r="H122" s="34"/>
      <c r="I122" s="34"/>
      <c r="J122" s="34"/>
      <c r="K122" s="34"/>
      <c r="L122" s="34"/>
      <c r="M122" s="34"/>
      <c r="N122" s="34"/>
      <c r="O122" s="34"/>
      <c r="P122" s="34"/>
      <c r="Q122" s="34"/>
      <c r="R122" s="34"/>
      <c r="S122" s="34"/>
      <c r="T122" s="34"/>
      <c r="U122" s="34"/>
      <c r="V122" s="34"/>
    </row>
    <row r="123" spans="1:22" ht="15" customHeight="1" x14ac:dyDescent="0.3">
      <c r="A123" s="159" t="s">
        <v>69</v>
      </c>
      <c r="B123" s="159"/>
      <c r="C123" s="159"/>
      <c r="D123" s="159"/>
      <c r="E123" s="159"/>
      <c r="F123" s="159"/>
      <c r="G123" s="159"/>
      <c r="H123" s="159"/>
      <c r="I123" s="159"/>
      <c r="J123" s="159"/>
      <c r="K123" s="159"/>
      <c r="L123" s="159"/>
      <c r="M123" s="159"/>
      <c r="N123" s="159"/>
      <c r="O123" s="159"/>
      <c r="P123" s="159"/>
      <c r="Q123" s="159"/>
      <c r="R123" s="159"/>
      <c r="S123" s="159"/>
      <c r="T123" s="159"/>
      <c r="U123" s="159"/>
      <c r="V123" s="159"/>
    </row>
    <row r="124" spans="1:22" ht="15" customHeight="1" x14ac:dyDescent="0.3">
      <c r="F124" s="79"/>
      <c r="G124" s="79"/>
      <c r="H124" s="79"/>
      <c r="I124" s="79"/>
      <c r="J124" s="79"/>
      <c r="K124" s="79"/>
      <c r="L124" s="79"/>
      <c r="M124" s="79"/>
      <c r="N124" s="79"/>
      <c r="O124" s="79"/>
    </row>
    <row r="125" spans="1:22" ht="28.95" customHeight="1" x14ac:dyDescent="0.3">
      <c r="A125" s="10" t="s">
        <v>70</v>
      </c>
      <c r="E125" s="85"/>
      <c r="F125" s="160" t="s">
        <v>110</v>
      </c>
      <c r="G125" s="161"/>
      <c r="H125" s="161"/>
      <c r="I125" s="161"/>
      <c r="J125" s="161"/>
      <c r="K125" s="161"/>
      <c r="L125" s="161"/>
      <c r="M125" s="161"/>
      <c r="N125" s="161"/>
      <c r="O125" s="162"/>
      <c r="P125" s="68"/>
    </row>
    <row r="126" spans="1:22" ht="26.4" customHeight="1" x14ac:dyDescent="0.3">
      <c r="F126" s="34"/>
      <c r="G126" s="34"/>
      <c r="H126" s="34"/>
      <c r="I126" s="34"/>
      <c r="J126" s="34"/>
      <c r="K126" s="34"/>
      <c r="L126" s="34"/>
      <c r="M126" s="34"/>
      <c r="N126" s="34"/>
      <c r="O126" s="34"/>
    </row>
    <row r="127" spans="1:22" ht="15" customHeight="1" x14ac:dyDescent="0.3">
      <c r="R127" s="79"/>
      <c r="S127" s="79"/>
      <c r="T127" s="79"/>
      <c r="U127" s="79"/>
      <c r="V127" s="79"/>
    </row>
    <row r="128" spans="1:22" ht="28.2" customHeight="1" x14ac:dyDescent="0.3">
      <c r="A128" s="10" t="s">
        <v>71</v>
      </c>
      <c r="F128" s="155"/>
      <c r="G128" s="155"/>
      <c r="H128" s="155"/>
      <c r="I128" s="155"/>
      <c r="J128" s="155"/>
      <c r="K128" s="155"/>
      <c r="L128" s="155"/>
      <c r="M128" s="79"/>
      <c r="N128" s="25"/>
      <c r="O128" s="79"/>
      <c r="Q128" s="16" t="s">
        <v>68</v>
      </c>
      <c r="R128" s="156">
        <v>41992</v>
      </c>
      <c r="S128" s="157"/>
      <c r="T128" s="157"/>
      <c r="U128" s="157"/>
      <c r="V128" s="158"/>
    </row>
    <row r="129" spans="6:22" ht="15" customHeight="1" x14ac:dyDescent="0.3">
      <c r="F129" s="36"/>
      <c r="G129" s="36"/>
      <c r="H129" s="36"/>
      <c r="I129" s="36"/>
      <c r="J129" s="36"/>
      <c r="K129" s="36"/>
      <c r="L129" s="36"/>
      <c r="M129" s="34"/>
      <c r="N129" s="34"/>
      <c r="O129" s="36"/>
      <c r="P129" s="71"/>
      <c r="Q129" s="71"/>
      <c r="R129" s="36"/>
      <c r="S129" s="36"/>
      <c r="T129" s="34"/>
      <c r="U129" s="34"/>
      <c r="V129" s="34"/>
    </row>
    <row r="130" spans="6:22" ht="15" customHeight="1" x14ac:dyDescent="0.3">
      <c r="P130" s="70"/>
      <c r="Q130" s="70"/>
      <c r="R130" s="43"/>
      <c r="S130" s="70"/>
      <c r="T130" s="46"/>
      <c r="U130" s="163"/>
      <c r="V130" s="163"/>
    </row>
  </sheetData>
  <sortState ref="A134:J170">
    <sortCondition ref="A134:A170"/>
  </sortState>
  <mergeCells count="333">
    <mergeCell ref="D65:G65"/>
    <mergeCell ref="I65:L65"/>
    <mergeCell ref="N65:Q65"/>
    <mergeCell ref="S65:V65"/>
    <mergeCell ref="X65:AA65"/>
    <mergeCell ref="S67:T67"/>
    <mergeCell ref="Z67:AA67"/>
    <mergeCell ref="S68:T68"/>
    <mergeCell ref="R69:S69"/>
    <mergeCell ref="D63:G63"/>
    <mergeCell ref="I63:L63"/>
    <mergeCell ref="N63:Q63"/>
    <mergeCell ref="S63:V63"/>
    <mergeCell ref="X63:AA63"/>
    <mergeCell ref="D64:G64"/>
    <mergeCell ref="I64:L64"/>
    <mergeCell ref="N64:Q64"/>
    <mergeCell ref="S64:V64"/>
    <mergeCell ref="X64:AA64"/>
    <mergeCell ref="D61:G61"/>
    <mergeCell ref="I61:L61"/>
    <mergeCell ref="N61:Q61"/>
    <mergeCell ref="S61:V61"/>
    <mergeCell ref="X61:AA61"/>
    <mergeCell ref="D62:G62"/>
    <mergeCell ref="I62:L62"/>
    <mergeCell ref="N62:Q62"/>
    <mergeCell ref="S62:V62"/>
    <mergeCell ref="X62:AA62"/>
    <mergeCell ref="D59:G59"/>
    <mergeCell ref="I59:L59"/>
    <mergeCell ref="N59:Q59"/>
    <mergeCell ref="S59:V59"/>
    <mergeCell ref="X59:AA59"/>
    <mergeCell ref="D60:G60"/>
    <mergeCell ref="I60:L60"/>
    <mergeCell ref="N60:Q60"/>
    <mergeCell ref="S60:V60"/>
    <mergeCell ref="X60:AA60"/>
    <mergeCell ref="D57:G57"/>
    <mergeCell ref="I57:L57"/>
    <mergeCell ref="N57:Q57"/>
    <mergeCell ref="S57:V57"/>
    <mergeCell ref="X57:AA57"/>
    <mergeCell ref="D58:G58"/>
    <mergeCell ref="I58:L58"/>
    <mergeCell ref="N58:Q58"/>
    <mergeCell ref="S58:V58"/>
    <mergeCell ref="X58:AA58"/>
    <mergeCell ref="D55:G55"/>
    <mergeCell ref="I55:L55"/>
    <mergeCell ref="N55:Q55"/>
    <mergeCell ref="S55:V55"/>
    <mergeCell ref="X55:AA55"/>
    <mergeCell ref="D56:G56"/>
    <mergeCell ref="I56:L56"/>
    <mergeCell ref="N56:Q56"/>
    <mergeCell ref="S56:V56"/>
    <mergeCell ref="X56:AA56"/>
    <mergeCell ref="D53:G53"/>
    <mergeCell ref="I53:L53"/>
    <mergeCell ref="N53:Q53"/>
    <mergeCell ref="S53:V53"/>
    <mergeCell ref="X53:AA53"/>
    <mergeCell ref="D54:G54"/>
    <mergeCell ref="I54:L54"/>
    <mergeCell ref="N54:Q54"/>
    <mergeCell ref="S54:V54"/>
    <mergeCell ref="X54:AA54"/>
    <mergeCell ref="D51:G51"/>
    <mergeCell ref="I51:L51"/>
    <mergeCell ref="N51:Q51"/>
    <mergeCell ref="S51:V51"/>
    <mergeCell ref="X51:AA51"/>
    <mergeCell ref="D52:G52"/>
    <mergeCell ref="I52:L52"/>
    <mergeCell ref="N52:Q52"/>
    <mergeCell ref="S52:V52"/>
    <mergeCell ref="X52:AA52"/>
    <mergeCell ref="D49:G49"/>
    <mergeCell ref="I49:L49"/>
    <mergeCell ref="N49:Q49"/>
    <mergeCell ref="S49:V49"/>
    <mergeCell ref="X49:AA49"/>
    <mergeCell ref="D50:G50"/>
    <mergeCell ref="I50:L50"/>
    <mergeCell ref="N50:Q50"/>
    <mergeCell ref="S50:V50"/>
    <mergeCell ref="X50:AA50"/>
    <mergeCell ref="D47:G47"/>
    <mergeCell ref="I47:L47"/>
    <mergeCell ref="N47:Q47"/>
    <mergeCell ref="S47:V47"/>
    <mergeCell ref="X47:AA47"/>
    <mergeCell ref="D48:G48"/>
    <mergeCell ref="I48:L48"/>
    <mergeCell ref="N48:Q48"/>
    <mergeCell ref="S48:V48"/>
    <mergeCell ref="X48:AA48"/>
    <mergeCell ref="D45:G45"/>
    <mergeCell ref="I45:L45"/>
    <mergeCell ref="N45:Q45"/>
    <mergeCell ref="S45:V45"/>
    <mergeCell ref="X45:AA45"/>
    <mergeCell ref="D46:G46"/>
    <mergeCell ref="I46:L46"/>
    <mergeCell ref="N46:Q46"/>
    <mergeCell ref="S46:V46"/>
    <mergeCell ref="X46:AA46"/>
    <mergeCell ref="D43:G43"/>
    <mergeCell ref="I43:L43"/>
    <mergeCell ref="N43:Q43"/>
    <mergeCell ref="S43:V43"/>
    <mergeCell ref="X43:AA43"/>
    <mergeCell ref="D44:G44"/>
    <mergeCell ref="I44:L44"/>
    <mergeCell ref="N44:Q44"/>
    <mergeCell ref="S44:V44"/>
    <mergeCell ref="X44:AA44"/>
    <mergeCell ref="D41:G41"/>
    <mergeCell ref="I41:L41"/>
    <mergeCell ref="N41:Q41"/>
    <mergeCell ref="S41:V41"/>
    <mergeCell ref="X41:AA41"/>
    <mergeCell ref="D42:G42"/>
    <mergeCell ref="I42:L42"/>
    <mergeCell ref="N42:Q42"/>
    <mergeCell ref="S42:V42"/>
    <mergeCell ref="X42:AA42"/>
    <mergeCell ref="D39:G39"/>
    <mergeCell ref="I39:L39"/>
    <mergeCell ref="N39:Q39"/>
    <mergeCell ref="S39:V39"/>
    <mergeCell ref="X39:AA39"/>
    <mergeCell ref="D40:G40"/>
    <mergeCell ref="I40:L40"/>
    <mergeCell ref="N40:Q40"/>
    <mergeCell ref="S40:V40"/>
    <mergeCell ref="X40:AA40"/>
    <mergeCell ref="D37:G37"/>
    <mergeCell ref="I37:L37"/>
    <mergeCell ref="N37:Q37"/>
    <mergeCell ref="S37:V37"/>
    <mergeCell ref="X37:AA37"/>
    <mergeCell ref="D38:G38"/>
    <mergeCell ref="I38:L38"/>
    <mergeCell ref="N38:Q38"/>
    <mergeCell ref="S38:V38"/>
    <mergeCell ref="X38:AA38"/>
    <mergeCell ref="D35:G35"/>
    <mergeCell ref="I35:L35"/>
    <mergeCell ref="N35:Q35"/>
    <mergeCell ref="S35:V35"/>
    <mergeCell ref="X35:AA35"/>
    <mergeCell ref="D36:G36"/>
    <mergeCell ref="I36:L36"/>
    <mergeCell ref="N36:Q36"/>
    <mergeCell ref="S36:V36"/>
    <mergeCell ref="X36:AA36"/>
    <mergeCell ref="D33:G33"/>
    <mergeCell ref="I33:L33"/>
    <mergeCell ref="N33:Q33"/>
    <mergeCell ref="S33:V33"/>
    <mergeCell ref="X33:AA33"/>
    <mergeCell ref="D34:G34"/>
    <mergeCell ref="I34:L34"/>
    <mergeCell ref="N34:Q34"/>
    <mergeCell ref="S34:V34"/>
    <mergeCell ref="X34:AA34"/>
    <mergeCell ref="D31:G31"/>
    <mergeCell ref="I31:L31"/>
    <mergeCell ref="N31:Q31"/>
    <mergeCell ref="S31:V31"/>
    <mergeCell ref="X31:AA31"/>
    <mergeCell ref="D32:G32"/>
    <mergeCell ref="I32:L32"/>
    <mergeCell ref="N32:Q32"/>
    <mergeCell ref="S32:V32"/>
    <mergeCell ref="X32:AA32"/>
    <mergeCell ref="D29:G29"/>
    <mergeCell ref="I29:L29"/>
    <mergeCell ref="N29:Q29"/>
    <mergeCell ref="S29:V29"/>
    <mergeCell ref="X29:AA29"/>
    <mergeCell ref="D30:G30"/>
    <mergeCell ref="I30:L30"/>
    <mergeCell ref="N30:Q30"/>
    <mergeCell ref="S30:V30"/>
    <mergeCell ref="X30:AA30"/>
    <mergeCell ref="D27:G27"/>
    <mergeCell ref="I27:L27"/>
    <mergeCell ref="N27:Q27"/>
    <mergeCell ref="S27:V27"/>
    <mergeCell ref="X27:AA27"/>
    <mergeCell ref="D28:G28"/>
    <mergeCell ref="I28:L28"/>
    <mergeCell ref="N28:Q28"/>
    <mergeCell ref="S28:V28"/>
    <mergeCell ref="X28:AA28"/>
    <mergeCell ref="X24:AA24"/>
    <mergeCell ref="D25:G25"/>
    <mergeCell ref="I25:L25"/>
    <mergeCell ref="N25:Q25"/>
    <mergeCell ref="S25:V25"/>
    <mergeCell ref="X25:AA25"/>
    <mergeCell ref="D26:G26"/>
    <mergeCell ref="I26:L26"/>
    <mergeCell ref="N26:Q26"/>
    <mergeCell ref="S26:V26"/>
    <mergeCell ref="X26:AA26"/>
    <mergeCell ref="A13:J22"/>
    <mergeCell ref="N13:W13"/>
    <mergeCell ref="N15:W15"/>
    <mergeCell ref="N17:W17"/>
    <mergeCell ref="N19:W19"/>
    <mergeCell ref="N21:W21"/>
    <mergeCell ref="D24:G24"/>
    <mergeCell ref="I24:L24"/>
    <mergeCell ref="N24:Q24"/>
    <mergeCell ref="S24:V24"/>
    <mergeCell ref="D5:J5"/>
    <mergeCell ref="D7:J7"/>
    <mergeCell ref="N7:W7"/>
    <mergeCell ref="D9:J9"/>
    <mergeCell ref="N9:W9"/>
    <mergeCell ref="D11:J11"/>
    <mergeCell ref="N11:W11"/>
    <mergeCell ref="A1:AA1"/>
    <mergeCell ref="A2:AA2"/>
    <mergeCell ref="A3:AA3"/>
    <mergeCell ref="A75:V75"/>
    <mergeCell ref="A76:V76"/>
    <mergeCell ref="E80:I80"/>
    <mergeCell ref="P80:V80"/>
    <mergeCell ref="E82:I82"/>
    <mergeCell ref="A84:V84"/>
    <mergeCell ref="A71:V71"/>
    <mergeCell ref="A72:V72"/>
    <mergeCell ref="A73:V73"/>
    <mergeCell ref="I86:J86"/>
    <mergeCell ref="I88:J88"/>
    <mergeCell ref="I90:J90"/>
    <mergeCell ref="A92:V92"/>
    <mergeCell ref="B94:L94"/>
    <mergeCell ref="N94:O94"/>
    <mergeCell ref="Q94:R94"/>
    <mergeCell ref="T94:U94"/>
    <mergeCell ref="E96:L96"/>
    <mergeCell ref="N96:O96"/>
    <mergeCell ref="Q96:R96"/>
    <mergeCell ref="T96:U96"/>
    <mergeCell ref="E98:L98"/>
    <mergeCell ref="N98:O98"/>
    <mergeCell ref="Q98:R98"/>
    <mergeCell ref="T98:U98"/>
    <mergeCell ref="E100:L100"/>
    <mergeCell ref="N100:O100"/>
    <mergeCell ref="Q100:R100"/>
    <mergeCell ref="T100:U100"/>
    <mergeCell ref="E102:L102"/>
    <mergeCell ref="N102:O102"/>
    <mergeCell ref="Q102:R102"/>
    <mergeCell ref="T102:U102"/>
    <mergeCell ref="E104:L104"/>
    <mergeCell ref="N104:O104"/>
    <mergeCell ref="Q104:R104"/>
    <mergeCell ref="T104:U104"/>
    <mergeCell ref="E106:L106"/>
    <mergeCell ref="N106:O106"/>
    <mergeCell ref="Q106:R106"/>
    <mergeCell ref="T106:U106"/>
    <mergeCell ref="E108:L108"/>
    <mergeCell ref="N108:O108"/>
    <mergeCell ref="Q108:R108"/>
    <mergeCell ref="T108:U108"/>
    <mergeCell ref="E110:L110"/>
    <mergeCell ref="N110:O110"/>
    <mergeCell ref="Q110:R110"/>
    <mergeCell ref="T110:U110"/>
    <mergeCell ref="Q112:R112"/>
    <mergeCell ref="T112:U112"/>
    <mergeCell ref="A114:V114"/>
    <mergeCell ref="A115:V115"/>
    <mergeCell ref="A117:V117"/>
    <mergeCell ref="F119:L119"/>
    <mergeCell ref="R119:V119"/>
    <mergeCell ref="A123:V123"/>
    <mergeCell ref="F125:O125"/>
    <mergeCell ref="F128:L128"/>
    <mergeCell ref="R128:V128"/>
    <mergeCell ref="U130:V130"/>
    <mergeCell ref="A10:C12"/>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9:C59"/>
    <mergeCell ref="A60:C60"/>
    <mergeCell ref="A61:C61"/>
    <mergeCell ref="A62:C62"/>
    <mergeCell ref="A63:C63"/>
    <mergeCell ref="A64:C64"/>
    <mergeCell ref="A65:C65"/>
    <mergeCell ref="A50:C50"/>
    <mergeCell ref="A51:C51"/>
    <mergeCell ref="A52:C52"/>
    <mergeCell ref="A53:C53"/>
    <mergeCell ref="A54:C54"/>
    <mergeCell ref="A55:C55"/>
    <mergeCell ref="A56:C56"/>
    <mergeCell ref="A57:C57"/>
    <mergeCell ref="A58:C58"/>
  </mergeCells>
  <dataValidations count="5">
    <dataValidation type="list" allowBlank="1" showInputMessage="1" showErrorMessage="1" prompt="Program" sqref="D66">
      <formula1>#REF!</formula1>
    </dataValidation>
    <dataValidation type="list" allowBlank="1" showInputMessage="1" showErrorMessage="1" prompt="Program" sqref="I66">
      <formula1>#REF!</formula1>
    </dataValidation>
    <dataValidation type="list" allowBlank="1" showInputMessage="1" showErrorMessage="1" prompt="Program" sqref="N66">
      <formula1>#REF!</formula1>
    </dataValidation>
    <dataValidation type="list" allowBlank="1" showInputMessage="1" showErrorMessage="1" prompt="Program" sqref="S66">
      <formula1>#REF!</formula1>
    </dataValidation>
    <dataValidation type="list" allowBlank="1" showInputMessage="1" showErrorMessage="1" prompt="Program" sqref="X66">
      <formula1>#REF!</formula1>
    </dataValidation>
  </dataValidations>
  <pageMargins left="0.25" right="0.25" top="0.75" bottom="0.75" header="0.3" footer="0.3"/>
  <pageSetup scale="57" fitToHeight="0"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 Menues'!$A$13:$A$53</xm:f>
          </x14:formula1>
          <xm:sqref>D25:G25 X25:AA25 I25:L25 N25:Q25 S25:V25 D28:G28 X28:AA28 I28:L28 N28:Q28 S28:V28 D31:G31 X31:AA31 I31:L31 N31:Q31 S31:V31 D34:G34 X34:AA34 I34:L34 N34:Q34 S34:V34 D37:G37 X37:AA37 I37:L37 N37:Q37 S37:V37 D40:G40 X40:AA40 I40:L40 N40:Q40 S40:V40 D43:G43 X43:AA43 I43:L43 N43:Q43 S43:V43 D46:G46 X46:AA46 I46:L46 N46:Q46 S46:V46 D49:G49 X49:AA49 I49:L49 N49:Q49 S49:V49 D52:G52 X52:AA52 I52:L52 N52:Q52 S52:V52 D55:G55 X55:AA55 I55:L55 N55:Q55 S55:V55 D58:G58 X58:AA58 I58:L58 N58:Q58 S58:V58 D61:G61 X61:AA61 I61:L61 N61:Q61 S61:V61</xm:sqref>
        </x14:dataValidation>
        <x14:dataValidation type="list" allowBlank="1" showInputMessage="1" showErrorMessage="1" prompt="Minutes">
          <x14:formula1>
            <xm:f>'Drop Down Menues'!$A$13:$A$53</xm:f>
          </x14:formula1>
          <xm:sqref>D64:G64 I64:L64 N64:Q64 S64:V64 X64:AA64</xm:sqref>
        </x14:dataValidation>
        <x14:dataValidation type="list" allowBlank="1" showInputMessage="1" showErrorMessage="1" prompt="Program">
          <x14:formula1>
            <xm:f>'Drop Down Menues'!$A$2:$A$10</xm:f>
          </x14:formula1>
          <xm:sqref>D27:G27 I27:L27 N27:Q27 S27:V27 X27:AA27 D30:G30 I30:L30 N30:Q30 S30:V30 X30:AA30 X60:AA60 X33:AA33 X36:AA36 X39:AA39 X42:AA42 X45:AA45 X48:AA48 X51:AA51 X54:AA54 X57:AA57 D33:G33 I33:L33 N33:Q33 S33:V33 D36:G36 I36:L36 N36:Q36 S36:V36 D39:G39 I39:L39 N39:Q39 S39:V39 D42:G42 I42:L42 N42:Q42 S42:V42 D45:G45 I45:L45 N45:Q45 S45:V45 D48:G48 I48:L48 N48:Q48 S48:V48 D51:G51 I51:L51 N51:Q51 S51:V51 D54:G54 I54:L54 N54:Q54 S54:V54 D57:G57 I57:L57 N57:Q57 S57:V57 D60:G60 I60:L60 N60:Q60 S60:V60 D63:G63 I63:L63 N63:Q63 S63:V63 X63:AA63</xm:sqref>
        </x14:dataValidation>
        <x14:dataValidation type="list" allowBlank="1" showInputMessage="1" showErrorMessage="1">
          <x14:formula1>
            <xm:f>'Drop Down Menues'!$A$58:$A$102</xm:f>
          </x14:formula1>
          <xm:sqref>N21:W21</xm:sqref>
        </x14:dataValidation>
        <x14:dataValidation type="list" allowBlank="1" showInputMessage="1" showErrorMessage="1">
          <x14:formula1>
            <xm:f>'Drop Down Menues'!$A$58:$A$102</xm:f>
          </x14:formula1>
          <xm:sqref>N13:W13</xm:sqref>
        </x14:dataValidation>
        <x14:dataValidation type="list" allowBlank="1" showInputMessage="1" showErrorMessage="1">
          <x14:formula1>
            <xm:f>'Drop Down Menues'!$A$58:$A$101</xm:f>
          </x14:formula1>
          <xm:sqref>N7:W7</xm:sqref>
        </x14:dataValidation>
        <x14:dataValidation type="list" allowBlank="1" showInputMessage="1" showErrorMessage="1">
          <x14:formula1>
            <xm:f>'Drop Down Menues'!$A$58:$A$101</xm:f>
          </x14:formula1>
          <xm:sqref>N9:W9</xm:sqref>
        </x14:dataValidation>
        <x14:dataValidation type="list" allowBlank="1" showInputMessage="1" showErrorMessage="1">
          <x14:formula1>
            <xm:f>'Drop Down Menues'!$A$58:$A$101</xm:f>
          </x14:formula1>
          <xm:sqref>N11:W11</xm:sqref>
        </x14:dataValidation>
        <x14:dataValidation type="list" allowBlank="1" showInputMessage="1" showErrorMessage="1">
          <x14:formula1>
            <xm:f>'Drop Down Menues'!$A$58:$A$101</xm:f>
          </x14:formula1>
          <xm:sqref>N15:W15</xm:sqref>
        </x14:dataValidation>
        <x14:dataValidation type="list" allowBlank="1" showInputMessage="1" showErrorMessage="1">
          <x14:formula1>
            <xm:f>'Drop Down Menues'!$A$58:$A$101</xm:f>
          </x14:formula1>
          <xm:sqref>N17:W17</xm:sqref>
        </x14:dataValidation>
        <x14:dataValidation type="list" allowBlank="1" showInputMessage="1" showErrorMessage="1">
          <x14:formula1>
            <xm:f>'Drop Down Menues'!$A$58:$A$101</xm:f>
          </x14:formula1>
          <xm:sqref>N19:W19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opLeftCell="A54" workbookViewId="0">
      <selection activeCell="B69" sqref="B69"/>
    </sheetView>
  </sheetViews>
  <sheetFormatPr defaultRowHeight="13.2" x14ac:dyDescent="0.25"/>
  <cols>
    <col min="1" max="1" width="83.44140625" customWidth="1"/>
    <col min="11" max="11" width="9.33203125" customWidth="1"/>
  </cols>
  <sheetData>
    <row r="1" spans="1:11" ht="14.4" x14ac:dyDescent="0.3">
      <c r="A1" s="142" t="s">
        <v>28</v>
      </c>
    </row>
    <row r="3" spans="1:11" x14ac:dyDescent="0.25">
      <c r="A3" s="141" t="s">
        <v>7</v>
      </c>
    </row>
    <row r="4" spans="1:11" x14ac:dyDescent="0.25">
      <c r="A4" s="141" t="s">
        <v>9</v>
      </c>
    </row>
    <row r="5" spans="1:11" x14ac:dyDescent="0.25">
      <c r="A5" s="141" t="s">
        <v>11</v>
      </c>
    </row>
    <row r="6" spans="1:11" x14ac:dyDescent="0.25">
      <c r="A6" s="141" t="s">
        <v>13</v>
      </c>
    </row>
    <row r="7" spans="1:11" x14ac:dyDescent="0.25">
      <c r="A7" s="141" t="s">
        <v>14</v>
      </c>
    </row>
    <row r="8" spans="1:11" x14ac:dyDescent="0.25">
      <c r="A8" s="141" t="s">
        <v>15</v>
      </c>
    </row>
    <row r="9" spans="1:11" x14ac:dyDescent="0.25">
      <c r="A9" s="141" t="s">
        <v>16</v>
      </c>
    </row>
    <row r="10" spans="1:11" x14ac:dyDescent="0.25">
      <c r="A10" s="141" t="s">
        <v>17</v>
      </c>
    </row>
    <row r="12" spans="1:11" ht="15.6" x14ac:dyDescent="0.3">
      <c r="A12" s="54" t="s">
        <v>4</v>
      </c>
      <c r="B12" s="136"/>
      <c r="C12" s="136"/>
      <c r="D12" s="136"/>
      <c r="E12" s="136"/>
      <c r="F12" s="136"/>
      <c r="G12" s="136"/>
      <c r="H12" s="136"/>
      <c r="I12" s="136"/>
      <c r="J12" s="136"/>
      <c r="K12" s="136"/>
    </row>
    <row r="13" spans="1:11" ht="14.4" x14ac:dyDescent="0.3">
      <c r="A13" s="78"/>
      <c r="B13" s="136"/>
      <c r="C13" s="136"/>
      <c r="D13" s="136"/>
      <c r="E13" s="136"/>
      <c r="F13" s="136"/>
      <c r="G13" s="136"/>
      <c r="H13" s="136"/>
      <c r="I13" s="136"/>
      <c r="J13" s="136"/>
      <c r="K13" s="136"/>
    </row>
    <row r="14" spans="1:11" ht="15.6" x14ac:dyDescent="0.3">
      <c r="A14" s="24">
        <v>15</v>
      </c>
      <c r="B14" s="136"/>
      <c r="C14" s="136"/>
      <c r="D14" s="136"/>
      <c r="E14" s="136"/>
      <c r="F14" s="136"/>
      <c r="G14" s="136"/>
      <c r="H14" s="136"/>
      <c r="I14" s="136"/>
      <c r="J14" s="136"/>
      <c r="K14" s="136"/>
    </row>
    <row r="15" spans="1:11" ht="15.6" x14ac:dyDescent="0.3">
      <c r="A15" s="24">
        <v>30</v>
      </c>
      <c r="B15" s="136"/>
      <c r="C15" s="136"/>
      <c r="D15" s="136"/>
      <c r="E15" s="136"/>
      <c r="F15" s="136"/>
      <c r="G15" s="136"/>
      <c r="H15" s="136"/>
      <c r="I15" s="136"/>
      <c r="J15" s="136"/>
      <c r="K15" s="136"/>
    </row>
    <row r="16" spans="1:11" ht="15.6" x14ac:dyDescent="0.3">
      <c r="A16" s="24">
        <v>45</v>
      </c>
      <c r="B16" s="136"/>
      <c r="C16" s="136"/>
      <c r="D16" s="136"/>
      <c r="E16" s="136"/>
      <c r="F16" s="136"/>
      <c r="G16" s="136"/>
      <c r="H16" s="136"/>
      <c r="I16" s="136"/>
      <c r="J16" s="136"/>
      <c r="K16" s="136"/>
    </row>
    <row r="17" spans="1:11" ht="15.6" x14ac:dyDescent="0.3">
      <c r="A17" s="24">
        <v>46</v>
      </c>
      <c r="B17" s="136"/>
      <c r="C17" s="136"/>
      <c r="D17" s="136"/>
      <c r="E17" s="136"/>
      <c r="F17" s="136"/>
      <c r="G17" s="136"/>
      <c r="H17" s="136"/>
      <c r="I17" s="136"/>
      <c r="J17" s="136"/>
      <c r="K17" s="136"/>
    </row>
    <row r="18" spans="1:11" ht="15.6" x14ac:dyDescent="0.3">
      <c r="A18" s="24">
        <v>60</v>
      </c>
      <c r="B18" s="136"/>
      <c r="C18" s="136"/>
      <c r="D18" s="136"/>
      <c r="E18" s="136"/>
      <c r="F18" s="136"/>
      <c r="G18" s="136"/>
      <c r="H18" s="136"/>
      <c r="I18" s="136"/>
      <c r="J18" s="136"/>
      <c r="K18" s="136"/>
    </row>
    <row r="19" spans="1:11" ht="15.6" x14ac:dyDescent="0.3">
      <c r="A19" s="24">
        <v>62</v>
      </c>
      <c r="B19" s="136"/>
      <c r="C19" s="136"/>
      <c r="D19" s="136"/>
      <c r="E19" s="136"/>
      <c r="F19" s="136"/>
      <c r="G19" s="136"/>
      <c r="H19" s="136"/>
      <c r="I19" s="136"/>
      <c r="J19" s="136"/>
      <c r="K19" s="136"/>
    </row>
    <row r="20" spans="1:11" ht="15.6" x14ac:dyDescent="0.3">
      <c r="A20" s="24">
        <v>80</v>
      </c>
      <c r="B20" s="136"/>
      <c r="C20" s="136"/>
      <c r="D20" s="136"/>
      <c r="E20" s="136"/>
      <c r="F20" s="136"/>
      <c r="G20" s="136"/>
      <c r="H20" s="136"/>
      <c r="I20" s="136"/>
      <c r="J20" s="136"/>
      <c r="K20" s="136"/>
    </row>
    <row r="21" spans="1:11" ht="15.6" x14ac:dyDescent="0.3">
      <c r="A21" s="24">
        <v>90</v>
      </c>
      <c r="B21" s="136"/>
      <c r="C21" s="136"/>
      <c r="D21" s="136"/>
      <c r="E21" s="136"/>
      <c r="F21" s="136"/>
      <c r="G21" s="136"/>
      <c r="H21" s="136"/>
      <c r="I21" s="136"/>
      <c r="J21" s="136"/>
      <c r="K21" s="136"/>
    </row>
    <row r="22" spans="1:11" ht="15.6" x14ac:dyDescent="0.3">
      <c r="A22" s="24">
        <v>120</v>
      </c>
      <c r="B22" s="136"/>
      <c r="C22" s="136"/>
      <c r="D22" s="136"/>
      <c r="E22" s="136"/>
      <c r="F22" s="136"/>
      <c r="G22" s="136"/>
      <c r="H22" s="136"/>
      <c r="I22" s="136"/>
      <c r="J22" s="136"/>
      <c r="K22" s="136"/>
    </row>
    <row r="23" spans="1:11" ht="15.6" x14ac:dyDescent="0.3">
      <c r="A23" s="24">
        <v>150</v>
      </c>
      <c r="B23" s="136"/>
      <c r="C23" s="136"/>
      <c r="D23" s="136"/>
      <c r="E23" s="136"/>
      <c r="F23" s="136"/>
      <c r="G23" s="136"/>
      <c r="H23" s="136"/>
      <c r="I23" s="136"/>
      <c r="J23" s="136"/>
      <c r="K23" s="136"/>
    </row>
    <row r="24" spans="1:11" ht="15.6" x14ac:dyDescent="0.3">
      <c r="A24" s="24">
        <v>165</v>
      </c>
      <c r="B24" s="136"/>
      <c r="C24" s="136"/>
      <c r="D24" s="136"/>
      <c r="E24" s="136"/>
      <c r="F24" s="136"/>
      <c r="G24" s="136"/>
      <c r="H24" s="136"/>
      <c r="I24" s="136"/>
      <c r="J24" s="136"/>
      <c r="K24" s="136"/>
    </row>
    <row r="25" spans="1:11" ht="15.6" x14ac:dyDescent="0.3">
      <c r="A25" s="24">
        <v>180</v>
      </c>
      <c r="B25" s="136"/>
      <c r="C25" s="136"/>
      <c r="D25" s="136"/>
      <c r="E25" s="136"/>
      <c r="F25" s="136"/>
      <c r="G25" s="136"/>
      <c r="H25" s="136"/>
      <c r="I25" s="136"/>
      <c r="J25" s="136"/>
      <c r="K25" s="136"/>
    </row>
    <row r="26" spans="1:11" ht="15.6" x14ac:dyDescent="0.3">
      <c r="A26" s="24">
        <v>195</v>
      </c>
      <c r="B26" s="136"/>
      <c r="C26" s="136"/>
      <c r="D26" s="136"/>
      <c r="E26" s="136"/>
      <c r="F26" s="136"/>
      <c r="G26" s="136"/>
      <c r="H26" s="136"/>
      <c r="I26" s="136"/>
      <c r="J26" s="136"/>
      <c r="K26" s="136"/>
    </row>
    <row r="27" spans="1:11" ht="15.6" x14ac:dyDescent="0.3">
      <c r="A27" s="24">
        <v>210</v>
      </c>
      <c r="B27" s="136"/>
      <c r="C27" s="136"/>
      <c r="D27" s="136"/>
      <c r="E27" s="136"/>
      <c r="F27" s="136"/>
      <c r="G27" s="136"/>
      <c r="H27" s="136"/>
      <c r="I27" s="136"/>
      <c r="J27" s="136"/>
      <c r="K27" s="136"/>
    </row>
    <row r="28" spans="1:11" ht="15.6" x14ac:dyDescent="0.3">
      <c r="A28" s="24">
        <v>225</v>
      </c>
      <c r="B28" s="136"/>
      <c r="C28" s="136"/>
      <c r="D28" s="136"/>
      <c r="E28" s="136"/>
      <c r="F28" s="136"/>
      <c r="G28" s="136"/>
      <c r="H28" s="136"/>
      <c r="I28" s="136"/>
      <c r="J28" s="136"/>
      <c r="K28" s="136"/>
    </row>
    <row r="29" spans="1:11" ht="15.6" x14ac:dyDescent="0.3">
      <c r="A29" s="24">
        <v>240</v>
      </c>
      <c r="B29" s="136"/>
      <c r="C29" s="136"/>
      <c r="D29" s="136"/>
      <c r="E29" s="136"/>
      <c r="F29" s="136"/>
      <c r="G29" s="136"/>
      <c r="H29" s="136"/>
      <c r="I29" s="136"/>
      <c r="J29" s="136"/>
      <c r="K29" s="136"/>
    </row>
    <row r="30" spans="1:11" ht="15.6" x14ac:dyDescent="0.3">
      <c r="A30" s="24">
        <v>255</v>
      </c>
      <c r="B30" s="136"/>
      <c r="C30" s="136"/>
      <c r="D30" s="136"/>
      <c r="E30" s="136"/>
      <c r="F30" s="136"/>
      <c r="G30" s="136"/>
      <c r="H30" s="136"/>
      <c r="I30" s="136"/>
      <c r="J30" s="136"/>
      <c r="K30" s="136"/>
    </row>
    <row r="31" spans="1:11" ht="15.6" x14ac:dyDescent="0.3">
      <c r="A31" s="24">
        <v>270</v>
      </c>
      <c r="B31" s="136"/>
      <c r="C31" s="136"/>
      <c r="D31" s="136"/>
      <c r="E31" s="136"/>
      <c r="F31" s="136"/>
      <c r="G31" s="136"/>
      <c r="H31" s="136"/>
      <c r="I31" s="136"/>
      <c r="J31" s="136"/>
      <c r="K31" s="136"/>
    </row>
    <row r="32" spans="1:11" ht="15.6" x14ac:dyDescent="0.3">
      <c r="A32" s="24">
        <v>285</v>
      </c>
      <c r="B32" s="136"/>
      <c r="C32" s="136"/>
      <c r="D32" s="136"/>
      <c r="E32" s="136"/>
      <c r="F32" s="136"/>
      <c r="G32" s="136"/>
      <c r="H32" s="136"/>
      <c r="I32" s="136"/>
      <c r="J32" s="136"/>
      <c r="K32" s="136"/>
    </row>
    <row r="33" spans="1:11" ht="15.6" x14ac:dyDescent="0.3">
      <c r="A33" s="24">
        <v>300</v>
      </c>
      <c r="B33" s="136"/>
      <c r="C33" s="136"/>
      <c r="D33" s="136"/>
      <c r="E33" s="136"/>
      <c r="F33" s="136"/>
      <c r="G33" s="136"/>
      <c r="H33" s="136"/>
      <c r="I33" s="136"/>
      <c r="J33" s="136"/>
      <c r="K33" s="136"/>
    </row>
    <row r="34" spans="1:11" ht="15.6" x14ac:dyDescent="0.3">
      <c r="A34" s="24">
        <v>315</v>
      </c>
      <c r="B34" s="136"/>
      <c r="C34" s="136"/>
      <c r="D34" s="136"/>
      <c r="E34" s="136"/>
      <c r="F34" s="136"/>
      <c r="G34" s="136"/>
      <c r="H34" s="136"/>
      <c r="I34" s="136"/>
      <c r="J34" s="136"/>
      <c r="K34" s="136"/>
    </row>
    <row r="35" spans="1:11" ht="15.6" x14ac:dyDescent="0.3">
      <c r="A35" s="24">
        <v>330</v>
      </c>
      <c r="B35" s="136"/>
      <c r="C35" s="136"/>
      <c r="D35" s="136"/>
      <c r="E35" s="136"/>
      <c r="F35" s="136"/>
      <c r="G35" s="136"/>
      <c r="H35" s="136"/>
      <c r="I35" s="136"/>
      <c r="J35" s="136"/>
      <c r="K35" s="136"/>
    </row>
    <row r="36" spans="1:11" ht="15.6" x14ac:dyDescent="0.3">
      <c r="A36" s="24">
        <v>345</v>
      </c>
      <c r="B36" s="136"/>
      <c r="C36" s="136"/>
      <c r="D36" s="136"/>
      <c r="E36" s="136"/>
      <c r="F36" s="136"/>
      <c r="G36" s="136"/>
      <c r="H36" s="136"/>
      <c r="I36" s="136"/>
      <c r="J36" s="136"/>
      <c r="K36" s="136"/>
    </row>
    <row r="37" spans="1:11" ht="15.6" x14ac:dyDescent="0.3">
      <c r="A37" s="24">
        <v>360</v>
      </c>
      <c r="B37" s="136"/>
      <c r="C37" s="136"/>
      <c r="D37" s="136"/>
      <c r="E37" s="136"/>
      <c r="F37" s="136"/>
      <c r="G37" s="136"/>
      <c r="H37" s="136"/>
      <c r="I37" s="136"/>
      <c r="J37" s="136"/>
      <c r="K37" s="136"/>
    </row>
    <row r="38" spans="1:11" ht="15.6" x14ac:dyDescent="0.3">
      <c r="A38" s="24">
        <v>375</v>
      </c>
      <c r="B38" s="136"/>
      <c r="C38" s="136"/>
      <c r="D38" s="136"/>
      <c r="E38" s="136"/>
      <c r="F38" s="136"/>
      <c r="G38" s="136"/>
      <c r="H38" s="136"/>
      <c r="I38" s="136"/>
      <c r="J38" s="136"/>
      <c r="K38" s="136"/>
    </row>
    <row r="39" spans="1:11" ht="15.6" x14ac:dyDescent="0.3">
      <c r="A39" s="24">
        <v>390</v>
      </c>
      <c r="B39" s="136"/>
      <c r="C39" s="136"/>
      <c r="D39" s="136"/>
      <c r="E39" s="136"/>
      <c r="F39" s="136"/>
      <c r="G39" s="136"/>
      <c r="H39" s="136"/>
      <c r="I39" s="136"/>
      <c r="J39" s="136"/>
      <c r="K39" s="136"/>
    </row>
    <row r="40" spans="1:11" ht="15.6" x14ac:dyDescent="0.3">
      <c r="A40" s="24">
        <v>405</v>
      </c>
      <c r="B40" s="136"/>
      <c r="C40" s="136"/>
      <c r="D40" s="136"/>
      <c r="E40" s="136"/>
      <c r="F40" s="136"/>
      <c r="G40" s="136"/>
      <c r="H40" s="136"/>
      <c r="I40" s="136"/>
      <c r="J40" s="136"/>
      <c r="K40" s="136"/>
    </row>
    <row r="41" spans="1:11" ht="15.6" x14ac:dyDescent="0.3">
      <c r="A41" s="24">
        <v>420</v>
      </c>
      <c r="B41" s="136"/>
      <c r="C41" s="136"/>
      <c r="D41" s="136"/>
      <c r="E41" s="136"/>
      <c r="F41" s="136"/>
      <c r="G41" s="136"/>
      <c r="H41" s="136"/>
      <c r="I41" s="136"/>
      <c r="J41" s="136"/>
      <c r="K41" s="136"/>
    </row>
    <row r="42" spans="1:11" ht="15.6" x14ac:dyDescent="0.3">
      <c r="A42" s="24">
        <v>435</v>
      </c>
      <c r="B42" s="136"/>
      <c r="C42" s="136"/>
      <c r="D42" s="136"/>
      <c r="E42" s="136"/>
      <c r="F42" s="136"/>
      <c r="G42" s="136"/>
      <c r="H42" s="136"/>
      <c r="I42" s="136"/>
      <c r="J42" s="136"/>
      <c r="K42" s="136"/>
    </row>
    <row r="43" spans="1:11" ht="15.6" x14ac:dyDescent="0.3">
      <c r="A43" s="24">
        <v>450</v>
      </c>
      <c r="B43" s="136"/>
      <c r="C43" s="136"/>
      <c r="D43" s="136"/>
      <c r="E43" s="136"/>
      <c r="F43" s="136"/>
      <c r="G43" s="136"/>
      <c r="H43" s="136"/>
      <c r="I43" s="136"/>
      <c r="J43" s="136"/>
      <c r="K43" s="136"/>
    </row>
    <row r="44" spans="1:11" ht="15.6" x14ac:dyDescent="0.3">
      <c r="A44" s="24">
        <v>465</v>
      </c>
      <c r="B44" s="136"/>
      <c r="C44" s="136"/>
      <c r="D44" s="136"/>
      <c r="E44" s="136"/>
      <c r="F44" s="136"/>
      <c r="G44" s="136"/>
      <c r="H44" s="136"/>
      <c r="I44" s="136"/>
      <c r="J44" s="136"/>
      <c r="K44" s="136"/>
    </row>
    <row r="45" spans="1:11" ht="15.6" x14ac:dyDescent="0.3">
      <c r="A45" s="24">
        <v>480</v>
      </c>
      <c r="B45" s="136"/>
      <c r="C45" s="136"/>
      <c r="D45" s="136"/>
      <c r="E45" s="136"/>
      <c r="F45" s="136"/>
      <c r="G45" s="136"/>
      <c r="H45" s="136"/>
      <c r="I45" s="136"/>
      <c r="J45" s="136"/>
      <c r="K45" s="136"/>
    </row>
    <row r="46" spans="1:11" ht="15.6" x14ac:dyDescent="0.3">
      <c r="A46" s="24">
        <v>495</v>
      </c>
      <c r="B46" s="136"/>
      <c r="C46" s="136"/>
      <c r="D46" s="136"/>
      <c r="E46" s="136"/>
      <c r="F46" s="136"/>
      <c r="G46" s="136"/>
      <c r="H46" s="136"/>
      <c r="I46" s="136"/>
      <c r="J46" s="136"/>
      <c r="K46" s="136"/>
    </row>
    <row r="47" spans="1:11" ht="15.6" x14ac:dyDescent="0.3">
      <c r="A47" s="24">
        <v>510</v>
      </c>
      <c r="B47" s="136"/>
      <c r="C47" s="136"/>
      <c r="D47" s="136"/>
      <c r="E47" s="136"/>
      <c r="F47" s="136"/>
      <c r="G47" s="136"/>
      <c r="H47" s="136"/>
      <c r="I47" s="136"/>
      <c r="J47" s="136"/>
      <c r="K47" s="136"/>
    </row>
    <row r="48" spans="1:11" ht="15.6" x14ac:dyDescent="0.3">
      <c r="A48" s="24">
        <v>525</v>
      </c>
      <c r="B48" s="136"/>
      <c r="C48" s="136"/>
      <c r="D48" s="136"/>
      <c r="E48" s="136"/>
      <c r="F48" s="136"/>
      <c r="G48" s="136"/>
      <c r="H48" s="136"/>
      <c r="I48" s="136"/>
      <c r="J48" s="136"/>
      <c r="K48" s="136"/>
    </row>
    <row r="49" spans="1:11" ht="15.6" x14ac:dyDescent="0.3">
      <c r="A49" s="24">
        <v>540</v>
      </c>
      <c r="B49" s="136"/>
      <c r="C49" s="136"/>
      <c r="D49" s="136"/>
      <c r="E49" s="136"/>
      <c r="F49" s="136"/>
      <c r="G49" s="136"/>
      <c r="H49" s="136"/>
      <c r="I49" s="136"/>
      <c r="J49" s="136"/>
      <c r="K49" s="136"/>
    </row>
    <row r="50" spans="1:11" ht="15.6" x14ac:dyDescent="0.3">
      <c r="A50" s="24">
        <v>555</v>
      </c>
      <c r="B50" s="136"/>
      <c r="C50" s="136"/>
      <c r="D50" s="136"/>
      <c r="E50" s="136"/>
      <c r="F50" s="136"/>
      <c r="G50" s="136"/>
      <c r="H50" s="136"/>
      <c r="I50" s="136"/>
      <c r="J50" s="136"/>
      <c r="K50" s="136"/>
    </row>
    <row r="51" spans="1:11" ht="15.6" x14ac:dyDescent="0.3">
      <c r="A51" s="24">
        <v>570</v>
      </c>
      <c r="B51" s="136"/>
      <c r="C51" s="136"/>
      <c r="D51" s="136"/>
      <c r="E51" s="136"/>
      <c r="F51" s="136"/>
      <c r="G51" s="136"/>
      <c r="H51" s="136"/>
      <c r="I51" s="136"/>
      <c r="J51" s="136"/>
      <c r="K51" s="136"/>
    </row>
    <row r="52" spans="1:11" ht="15.6" x14ac:dyDescent="0.3">
      <c r="A52" s="24">
        <v>585</v>
      </c>
      <c r="B52" s="136"/>
      <c r="C52" s="136"/>
      <c r="D52" s="136"/>
      <c r="E52" s="136"/>
      <c r="F52" s="136"/>
      <c r="G52" s="136"/>
      <c r="H52" s="136"/>
      <c r="I52" s="136"/>
      <c r="J52" s="136"/>
      <c r="K52" s="136"/>
    </row>
    <row r="53" spans="1:11" ht="15.6" x14ac:dyDescent="0.3">
      <c r="A53" s="24">
        <v>600</v>
      </c>
      <c r="B53" s="136"/>
      <c r="C53" s="136"/>
      <c r="D53" s="136"/>
      <c r="E53" s="136"/>
      <c r="F53" s="136"/>
      <c r="G53" s="136"/>
      <c r="H53" s="136"/>
      <c r="I53" s="136"/>
      <c r="J53" s="136"/>
      <c r="K53" s="136"/>
    </row>
    <row r="54" spans="1:11" ht="14.4" x14ac:dyDescent="0.3">
      <c r="A54" s="136"/>
      <c r="B54" s="136"/>
      <c r="C54" s="136"/>
      <c r="D54" s="136"/>
      <c r="E54" s="136"/>
      <c r="F54" s="136"/>
      <c r="G54" s="136"/>
      <c r="H54" s="136"/>
      <c r="I54" s="136"/>
      <c r="J54" s="136"/>
      <c r="K54" s="136"/>
    </row>
    <row r="55" spans="1:11" ht="14.4" x14ac:dyDescent="0.3">
      <c r="A55" s="136"/>
      <c r="B55" s="136"/>
      <c r="C55" s="136"/>
      <c r="D55" s="136"/>
      <c r="E55" s="136"/>
      <c r="F55" s="136"/>
      <c r="G55" s="136"/>
      <c r="H55" s="136"/>
      <c r="I55" s="136"/>
      <c r="J55" s="136"/>
      <c r="K55" s="136"/>
    </row>
    <row r="56" spans="1:11" ht="14.4" x14ac:dyDescent="0.3">
      <c r="A56" s="136"/>
      <c r="B56" s="136"/>
      <c r="C56" s="136"/>
      <c r="D56" s="136"/>
      <c r="E56" s="136"/>
      <c r="F56" s="136"/>
      <c r="G56" s="136"/>
      <c r="H56" s="136"/>
      <c r="I56" s="136"/>
      <c r="J56" s="136"/>
      <c r="K56" s="136"/>
    </row>
    <row r="57" spans="1:11" ht="15.6" x14ac:dyDescent="0.3">
      <c r="A57" s="10" t="s">
        <v>28</v>
      </c>
      <c r="B57" s="136"/>
      <c r="C57" s="136"/>
      <c r="D57" s="136"/>
      <c r="E57" s="136"/>
      <c r="F57" s="136"/>
      <c r="G57" s="136"/>
      <c r="H57" s="136"/>
      <c r="I57" s="136"/>
      <c r="J57" s="136"/>
      <c r="K57" s="136"/>
    </row>
    <row r="58" spans="1:11" ht="14.4" x14ac:dyDescent="0.3">
      <c r="A58" s="136"/>
      <c r="B58" s="136"/>
      <c r="C58" s="136"/>
      <c r="D58" s="136"/>
      <c r="E58" s="136"/>
      <c r="F58" s="136"/>
      <c r="G58" s="136"/>
      <c r="H58" s="136"/>
      <c r="I58" s="136"/>
      <c r="J58" s="136"/>
      <c r="K58" s="145" t="s">
        <v>62</v>
      </c>
    </row>
    <row r="59" spans="1:11" ht="15.6" x14ac:dyDescent="0.3">
      <c r="A59" s="117" t="s">
        <v>87</v>
      </c>
      <c r="B59" s="144"/>
      <c r="C59" s="144"/>
      <c r="D59" s="144"/>
      <c r="E59" s="144"/>
      <c r="F59" s="144"/>
      <c r="G59" s="144"/>
      <c r="H59" s="144"/>
      <c r="I59" s="144"/>
      <c r="J59" s="144"/>
      <c r="K59" s="145">
        <v>199</v>
      </c>
    </row>
    <row r="60" spans="1:11" ht="15.6" x14ac:dyDescent="0.3">
      <c r="A60" s="117" t="s">
        <v>84</v>
      </c>
      <c r="B60" s="144"/>
      <c r="C60" s="144"/>
      <c r="D60" s="144"/>
      <c r="E60" s="144"/>
      <c r="F60" s="144"/>
      <c r="G60" s="144"/>
      <c r="H60" s="144"/>
      <c r="I60" s="144"/>
      <c r="J60" s="144"/>
      <c r="K60" s="145">
        <v>199</v>
      </c>
    </row>
    <row r="61" spans="1:11" ht="15.6" x14ac:dyDescent="0.3">
      <c r="A61" s="117" t="s">
        <v>89</v>
      </c>
      <c r="B61" s="144"/>
      <c r="C61" s="144"/>
      <c r="D61" s="144"/>
      <c r="E61" s="144"/>
      <c r="F61" s="144"/>
      <c r="G61" s="144"/>
      <c r="H61" s="144"/>
      <c r="I61" s="144"/>
      <c r="J61" s="144"/>
      <c r="K61" s="145">
        <v>199</v>
      </c>
    </row>
    <row r="62" spans="1:11" ht="15.6" x14ac:dyDescent="0.3">
      <c r="A62" s="117" t="s">
        <v>88</v>
      </c>
      <c r="B62" s="144"/>
      <c r="C62" s="144"/>
      <c r="D62" s="144"/>
      <c r="E62" s="144"/>
      <c r="F62" s="144"/>
      <c r="G62" s="144"/>
      <c r="H62" s="144"/>
      <c r="I62" s="144"/>
      <c r="J62" s="144"/>
      <c r="K62" s="145">
        <v>199</v>
      </c>
    </row>
    <row r="63" spans="1:11" ht="15.6" x14ac:dyDescent="0.3">
      <c r="A63" s="117" t="s">
        <v>83</v>
      </c>
      <c r="B63" s="144"/>
      <c r="C63" s="144"/>
      <c r="D63" s="144"/>
      <c r="E63" s="144"/>
      <c r="F63" s="144"/>
      <c r="G63" s="144"/>
      <c r="H63" s="144"/>
      <c r="I63" s="144"/>
      <c r="J63" s="144"/>
      <c r="K63" s="145">
        <v>199</v>
      </c>
    </row>
    <row r="64" spans="1:11" ht="15.6" x14ac:dyDescent="0.3">
      <c r="A64" s="117" t="s">
        <v>82</v>
      </c>
      <c r="B64" s="144"/>
      <c r="C64" s="144"/>
      <c r="D64" s="144"/>
      <c r="E64" s="144"/>
      <c r="F64" s="144"/>
      <c r="G64" s="144"/>
      <c r="H64" s="144"/>
      <c r="I64" s="144"/>
      <c r="J64" s="144"/>
      <c r="K64" s="145">
        <v>199</v>
      </c>
    </row>
    <row r="65" spans="1:11" ht="15.6" x14ac:dyDescent="0.3">
      <c r="A65" s="117" t="s">
        <v>85</v>
      </c>
      <c r="B65" s="144"/>
      <c r="C65" s="144"/>
      <c r="D65" s="144"/>
      <c r="E65" s="144"/>
      <c r="F65" s="144"/>
      <c r="G65" s="144"/>
      <c r="H65" s="144"/>
      <c r="I65" s="144"/>
      <c r="J65" s="144"/>
      <c r="K65" s="145">
        <v>199</v>
      </c>
    </row>
    <row r="66" spans="1:11" ht="15.6" x14ac:dyDescent="0.3">
      <c r="A66" s="117" t="s">
        <v>86</v>
      </c>
      <c r="B66" s="144"/>
      <c r="C66" s="144"/>
      <c r="D66" s="144"/>
      <c r="E66" s="144"/>
      <c r="F66" s="144"/>
      <c r="G66" s="144"/>
      <c r="H66" s="144"/>
      <c r="I66" s="144"/>
      <c r="J66" s="144"/>
      <c r="K66" s="145">
        <v>199</v>
      </c>
    </row>
    <row r="67" spans="1:11" ht="15.6" x14ac:dyDescent="0.3">
      <c r="A67" s="117" t="s">
        <v>77</v>
      </c>
      <c r="B67" s="136"/>
      <c r="C67" s="136"/>
      <c r="D67" s="136"/>
      <c r="E67" s="136"/>
      <c r="F67" s="136"/>
      <c r="G67" s="136"/>
      <c r="H67" s="136"/>
      <c r="I67" s="136"/>
      <c r="J67" s="136"/>
      <c r="K67" s="145">
        <v>211</v>
      </c>
    </row>
    <row r="68" spans="1:11" ht="15.6" x14ac:dyDescent="0.3">
      <c r="A68" s="117" t="s">
        <v>78</v>
      </c>
      <c r="B68" s="144"/>
      <c r="C68" s="144"/>
      <c r="D68" s="144"/>
      <c r="E68" s="144"/>
      <c r="F68" s="144"/>
      <c r="G68" s="144"/>
      <c r="H68" s="144"/>
      <c r="I68" s="144"/>
      <c r="J68" s="144"/>
      <c r="K68" s="145">
        <v>212</v>
      </c>
    </row>
    <row r="69" spans="1:11" ht="15.6" x14ac:dyDescent="0.3">
      <c r="A69" s="117" t="s">
        <v>96</v>
      </c>
      <c r="B69" s="146"/>
      <c r="C69" s="146"/>
      <c r="D69" s="146"/>
      <c r="E69" s="146"/>
      <c r="F69" s="146"/>
      <c r="G69" s="146"/>
      <c r="H69" s="146"/>
      <c r="I69" s="146"/>
      <c r="J69" s="146"/>
      <c r="K69" s="145">
        <v>240</v>
      </c>
    </row>
    <row r="70" spans="1:11" ht="15.6" x14ac:dyDescent="0.3">
      <c r="A70" s="117" t="s">
        <v>79</v>
      </c>
      <c r="B70" s="144"/>
      <c r="C70" s="144"/>
      <c r="D70" s="144"/>
      <c r="E70" s="144"/>
      <c r="F70" s="144"/>
      <c r="G70" s="144"/>
      <c r="H70" s="144"/>
      <c r="I70" s="144"/>
      <c r="J70" s="144"/>
      <c r="K70" s="145">
        <v>244</v>
      </c>
    </row>
    <row r="71" spans="1:11" ht="15.6" x14ac:dyDescent="0.3">
      <c r="A71" s="117" t="s">
        <v>81</v>
      </c>
      <c r="B71" s="144"/>
      <c r="C71" s="144"/>
      <c r="D71" s="144"/>
      <c r="E71" s="144"/>
      <c r="F71" s="144"/>
      <c r="G71" s="144"/>
      <c r="H71" s="144"/>
      <c r="I71" s="144"/>
      <c r="J71" s="144"/>
      <c r="K71" s="145">
        <v>255</v>
      </c>
    </row>
    <row r="72" spans="1:11" ht="15.6" x14ac:dyDescent="0.3">
      <c r="A72" s="117" t="s">
        <v>80</v>
      </c>
      <c r="B72" s="136"/>
      <c r="C72" s="136"/>
      <c r="D72" s="136"/>
      <c r="E72" s="136"/>
      <c r="F72" s="136"/>
      <c r="G72" s="136"/>
      <c r="H72" s="136"/>
      <c r="I72" s="136"/>
      <c r="J72" s="136"/>
      <c r="K72" s="145">
        <v>270</v>
      </c>
    </row>
    <row r="73" spans="1:11" ht="15.6" x14ac:dyDescent="0.3">
      <c r="A73" s="117" t="s">
        <v>76</v>
      </c>
      <c r="B73" s="136"/>
      <c r="C73" s="136"/>
      <c r="D73" s="136"/>
      <c r="E73" s="136"/>
      <c r="F73" s="136"/>
      <c r="G73" s="136"/>
      <c r="H73" s="136"/>
      <c r="I73" s="136"/>
      <c r="J73" s="136"/>
      <c r="K73" s="145">
        <v>313</v>
      </c>
    </row>
    <row r="74" spans="1:11" ht="15.6" x14ac:dyDescent="0.3">
      <c r="A74" s="24" t="s">
        <v>29</v>
      </c>
      <c r="B74" s="136"/>
      <c r="C74" s="136"/>
      <c r="D74" s="136"/>
      <c r="E74" s="136"/>
      <c r="F74" s="136"/>
      <c r="G74" s="136"/>
      <c r="H74" s="136"/>
      <c r="I74" s="136"/>
      <c r="J74" s="136"/>
      <c r="K74" s="145"/>
    </row>
    <row r="75" spans="1:11" ht="15.6" x14ac:dyDescent="0.3">
      <c r="A75" s="24" t="s">
        <v>30</v>
      </c>
      <c r="B75" s="136"/>
      <c r="C75" s="136"/>
      <c r="D75" s="136"/>
      <c r="E75" s="136"/>
      <c r="F75" s="136"/>
      <c r="G75" s="136"/>
      <c r="H75" s="136"/>
      <c r="I75" s="136"/>
      <c r="J75" s="136"/>
      <c r="K75" s="145"/>
    </row>
    <row r="76" spans="1:11" ht="15.6" x14ac:dyDescent="0.3">
      <c r="A76" s="24" t="s">
        <v>31</v>
      </c>
      <c r="B76" s="136"/>
      <c r="C76" s="136"/>
      <c r="D76" s="136"/>
      <c r="E76" s="136"/>
      <c r="F76" s="136"/>
      <c r="G76" s="136"/>
      <c r="H76" s="136"/>
      <c r="I76" s="136"/>
      <c r="J76" s="136"/>
      <c r="K76" s="145"/>
    </row>
    <row r="77" spans="1:11" ht="15.6" x14ac:dyDescent="0.3">
      <c r="A77" s="24" t="s">
        <v>32</v>
      </c>
      <c r="B77" s="136"/>
      <c r="C77" s="136"/>
      <c r="D77" s="136"/>
      <c r="E77" s="136"/>
      <c r="F77" s="136"/>
      <c r="G77" s="136"/>
      <c r="H77" s="136"/>
      <c r="I77" s="136"/>
      <c r="J77" s="136"/>
      <c r="K77" s="145"/>
    </row>
    <row r="78" spans="1:11" ht="15.6" x14ac:dyDescent="0.3">
      <c r="A78" s="24" t="s">
        <v>33</v>
      </c>
      <c r="B78" s="136"/>
      <c r="C78" s="136"/>
      <c r="D78" s="136"/>
      <c r="E78" s="136"/>
      <c r="F78" s="136"/>
      <c r="G78" s="136"/>
      <c r="H78" s="136"/>
      <c r="I78" s="136"/>
      <c r="J78" s="136"/>
      <c r="K78" s="145"/>
    </row>
    <row r="79" spans="1:11" ht="15.6" x14ac:dyDescent="0.3">
      <c r="A79" s="24" t="s">
        <v>34</v>
      </c>
      <c r="B79" s="136"/>
      <c r="C79" s="136"/>
      <c r="D79" s="136"/>
      <c r="E79" s="136"/>
      <c r="F79" s="136"/>
      <c r="G79" s="136"/>
      <c r="H79" s="136"/>
      <c r="I79" s="136"/>
      <c r="J79" s="136"/>
      <c r="K79" s="145"/>
    </row>
    <row r="80" spans="1:11" ht="15.6" x14ac:dyDescent="0.3">
      <c r="A80" s="24" t="s">
        <v>35</v>
      </c>
      <c r="B80" s="136"/>
      <c r="C80" s="136"/>
      <c r="D80" s="136"/>
      <c r="E80" s="136"/>
      <c r="F80" s="136"/>
      <c r="G80" s="136"/>
      <c r="H80" s="136"/>
      <c r="I80" s="136"/>
      <c r="J80" s="136"/>
      <c r="K80" s="145">
        <v>314</v>
      </c>
    </row>
    <row r="81" spans="1:11" ht="15.6" x14ac:dyDescent="0.3">
      <c r="A81" s="117" t="s">
        <v>72</v>
      </c>
      <c r="B81" s="136"/>
      <c r="C81" s="136"/>
      <c r="D81" s="136"/>
      <c r="E81" s="136"/>
      <c r="F81" s="136"/>
      <c r="G81" s="136"/>
      <c r="H81" s="136"/>
      <c r="I81" s="136"/>
      <c r="J81" s="136"/>
      <c r="K81" s="145">
        <v>225</v>
      </c>
    </row>
    <row r="82" spans="1:11" ht="15.6" x14ac:dyDescent="0.3">
      <c r="A82" s="24" t="s">
        <v>36</v>
      </c>
      <c r="B82" s="136"/>
      <c r="C82" s="136"/>
      <c r="D82" s="136"/>
      <c r="E82" s="136"/>
      <c r="F82" s="136"/>
      <c r="G82" s="136"/>
      <c r="H82" s="136"/>
      <c r="I82" s="136"/>
      <c r="J82" s="136"/>
      <c r="K82" s="145"/>
    </row>
    <row r="83" spans="1:11" ht="15.6" x14ac:dyDescent="0.3">
      <c r="A83" s="24" t="s">
        <v>37</v>
      </c>
      <c r="B83" s="136"/>
      <c r="C83" s="136"/>
      <c r="D83" s="136"/>
      <c r="E83" s="136"/>
      <c r="F83" s="136"/>
      <c r="G83" s="136"/>
      <c r="H83" s="136"/>
      <c r="I83" s="136"/>
      <c r="J83" s="136"/>
      <c r="K83" s="145"/>
    </row>
    <row r="84" spans="1:11" ht="15.6" x14ac:dyDescent="0.3">
      <c r="A84" s="24" t="s">
        <v>38</v>
      </c>
      <c r="B84" s="136"/>
      <c r="C84" s="136"/>
      <c r="D84" s="136"/>
      <c r="E84" s="136"/>
      <c r="F84" s="136"/>
      <c r="G84" s="136"/>
      <c r="H84" s="136"/>
      <c r="I84" s="136"/>
      <c r="J84" s="136"/>
      <c r="K84" s="145"/>
    </row>
    <row r="85" spans="1:11" ht="15.6" x14ac:dyDescent="0.3">
      <c r="A85" s="24" t="s">
        <v>39</v>
      </c>
      <c r="B85" s="136"/>
      <c r="C85" s="136"/>
      <c r="D85" s="136"/>
      <c r="E85" s="136"/>
      <c r="F85" s="136"/>
      <c r="G85" s="136"/>
      <c r="H85" s="136"/>
      <c r="I85" s="136"/>
      <c r="J85" s="136"/>
      <c r="K85" s="145"/>
    </row>
    <row r="86" spans="1:11" ht="15.6" x14ac:dyDescent="0.3">
      <c r="A86" s="24" t="s">
        <v>40</v>
      </c>
      <c r="B86" s="136"/>
      <c r="C86" s="136"/>
      <c r="D86" s="136"/>
      <c r="E86" s="136"/>
      <c r="F86" s="136"/>
      <c r="G86" s="136"/>
      <c r="H86" s="136"/>
      <c r="I86" s="136"/>
      <c r="J86" s="136"/>
      <c r="K86" s="145"/>
    </row>
    <row r="87" spans="1:11" ht="15.6" x14ac:dyDescent="0.3">
      <c r="A87" s="24" t="s">
        <v>41</v>
      </c>
      <c r="B87" s="136"/>
      <c r="C87" s="136"/>
      <c r="D87" s="136"/>
      <c r="E87" s="136"/>
      <c r="F87" s="136"/>
      <c r="G87" s="136"/>
      <c r="H87" s="136"/>
      <c r="I87" s="136"/>
      <c r="J87" s="136"/>
      <c r="K87" s="145"/>
    </row>
    <row r="88" spans="1:11" ht="15.6" x14ac:dyDescent="0.3">
      <c r="A88" s="24" t="s">
        <v>42</v>
      </c>
      <c r="B88" s="136"/>
      <c r="C88" s="136"/>
      <c r="D88" s="136"/>
      <c r="E88" s="136"/>
      <c r="F88" s="136"/>
      <c r="G88" s="136"/>
      <c r="H88" s="136"/>
      <c r="I88" s="136"/>
      <c r="J88" s="136"/>
      <c r="K88" s="145"/>
    </row>
    <row r="89" spans="1:11" ht="15.6" x14ac:dyDescent="0.3">
      <c r="A89" s="24" t="s">
        <v>43</v>
      </c>
      <c r="B89" s="136"/>
      <c r="C89" s="136"/>
      <c r="D89" s="136"/>
      <c r="E89" s="136"/>
      <c r="F89" s="136"/>
      <c r="G89" s="136"/>
      <c r="H89" s="136"/>
      <c r="I89" s="136"/>
      <c r="J89" s="136"/>
      <c r="K89" s="145"/>
    </row>
    <row r="90" spans="1:11" ht="15.6" x14ac:dyDescent="0.3">
      <c r="A90" s="24" t="s">
        <v>44</v>
      </c>
      <c r="B90" s="136"/>
      <c r="C90" s="136"/>
      <c r="D90" s="136"/>
      <c r="E90" s="136"/>
      <c r="F90" s="136"/>
      <c r="G90" s="136"/>
      <c r="H90" s="136"/>
      <c r="I90" s="136"/>
      <c r="J90" s="136"/>
      <c r="K90" s="145"/>
    </row>
    <row r="91" spans="1:11" ht="15.6" x14ac:dyDescent="0.3">
      <c r="A91" s="24" t="s">
        <v>45</v>
      </c>
      <c r="B91" s="136"/>
      <c r="C91" s="136"/>
      <c r="D91" s="136"/>
      <c r="E91" s="136"/>
      <c r="F91" s="136"/>
      <c r="G91" s="136"/>
      <c r="H91" s="136"/>
      <c r="I91" s="136"/>
      <c r="J91" s="136"/>
      <c r="K91" s="145"/>
    </row>
    <row r="92" spans="1:11" ht="15.6" x14ac:dyDescent="0.3">
      <c r="A92" s="24" t="s">
        <v>46</v>
      </c>
      <c r="B92" s="136"/>
      <c r="C92" s="136"/>
      <c r="D92" s="136"/>
      <c r="E92" s="136"/>
      <c r="F92" s="136"/>
      <c r="G92" s="136"/>
      <c r="H92" s="136"/>
      <c r="I92" s="136"/>
      <c r="J92" s="136"/>
      <c r="K92" s="145"/>
    </row>
    <row r="93" spans="1:11" ht="15.6" x14ac:dyDescent="0.3">
      <c r="A93" s="24" t="s">
        <v>47</v>
      </c>
      <c r="B93" s="136"/>
      <c r="C93" s="136"/>
      <c r="D93" s="136"/>
      <c r="E93" s="136"/>
      <c r="F93" s="136"/>
      <c r="G93" s="136"/>
      <c r="H93" s="136"/>
      <c r="I93" s="136"/>
      <c r="J93" s="136"/>
      <c r="K93" s="145"/>
    </row>
    <row r="94" spans="1:11" ht="15.6" x14ac:dyDescent="0.3">
      <c r="A94" s="24" t="s">
        <v>48</v>
      </c>
      <c r="B94" s="136"/>
      <c r="C94" s="136"/>
      <c r="D94" s="136"/>
      <c r="E94" s="136"/>
      <c r="F94" s="136"/>
      <c r="G94" s="136"/>
      <c r="H94" s="136"/>
      <c r="I94" s="136"/>
      <c r="J94" s="136"/>
      <c r="K94" s="145">
        <v>287</v>
      </c>
    </row>
    <row r="95" spans="1:11" ht="15.6" x14ac:dyDescent="0.3">
      <c r="A95" s="24" t="s">
        <v>49</v>
      </c>
      <c r="B95" s="143"/>
      <c r="C95" s="143"/>
      <c r="D95" s="143"/>
      <c r="E95" s="143"/>
      <c r="F95" s="143"/>
      <c r="G95" s="143"/>
      <c r="H95" s="143"/>
      <c r="I95" s="143"/>
      <c r="J95" s="143"/>
      <c r="K95" s="145">
        <v>205</v>
      </c>
    </row>
    <row r="96" spans="1:11" ht="15.6" x14ac:dyDescent="0.3">
      <c r="A96" s="117" t="s">
        <v>74</v>
      </c>
      <c r="B96" s="136"/>
      <c r="C96" s="136"/>
      <c r="D96" s="136"/>
      <c r="E96" s="136"/>
      <c r="F96" s="136"/>
      <c r="G96" s="136"/>
      <c r="H96" s="136"/>
      <c r="I96" s="136"/>
      <c r="J96" s="136"/>
      <c r="K96" s="145">
        <v>437</v>
      </c>
    </row>
    <row r="97" spans="1:1" ht="15.6" x14ac:dyDescent="0.3">
      <c r="A97" s="117" t="s">
        <v>73</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Teacher Schedules</vt:lpstr>
      <vt:lpstr>Drop Down Menues</vt:lpstr>
      <vt:lpstr>Sheet1</vt:lpstr>
      <vt:lpstr>'Teacher Schedules'!Print_Area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Thompson</dc:creator>
  <cp:lastModifiedBy>Kathy Herring</cp:lastModifiedBy>
  <cp:lastPrinted>2014-05-28T17:57:13Z</cp:lastPrinted>
  <dcterms:created xsi:type="dcterms:W3CDTF">2013-01-08T15:08:37Z</dcterms:created>
  <dcterms:modified xsi:type="dcterms:W3CDTF">2014-07-21T15:06:58Z</dcterms:modified>
</cp:coreProperties>
</file>